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Marches\00-LISTE MARCHES ET CONTRATS\2025\512-2025 LOCAL PA - Fournitures de mobilier AMBRE\02 - DCE\DCE\"/>
    </mc:Choice>
  </mc:AlternateContent>
  <bookViews>
    <workbookView xWindow="0" yWindow="0" windowWidth="25200" windowHeight="10530"/>
  </bookViews>
  <sheets>
    <sheet name="BPU Lot n°1" sheetId="1" r:id="rId1"/>
    <sheet name="DQE Lot n° 1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9" i="2" l="1"/>
  <c r="L12" i="2"/>
  <c r="L13" i="2"/>
  <c r="L14" i="2"/>
  <c r="L15" i="2"/>
  <c r="L16" i="2"/>
  <c r="L17" i="2"/>
  <c r="L11" i="2"/>
  <c r="K12" i="2"/>
  <c r="K13" i="2"/>
  <c r="K14" i="2"/>
  <c r="K15" i="2"/>
  <c r="K16" i="2"/>
  <c r="K17" i="2"/>
  <c r="K11" i="2"/>
  <c r="H12" i="2" l="1"/>
  <c r="H13" i="2"/>
  <c r="H14" i="2"/>
  <c r="H15" i="2"/>
  <c r="H16" i="2"/>
  <c r="H17" i="2"/>
  <c r="H11" i="2"/>
  <c r="I17" i="2" l="1"/>
  <c r="I16" i="2"/>
  <c r="J67" i="1" l="1"/>
  <c r="J66" i="1"/>
  <c r="J59" i="1"/>
  <c r="J60" i="1"/>
  <c r="J61" i="1"/>
  <c r="J62" i="1"/>
  <c r="J63" i="1"/>
  <c r="J64" i="1"/>
  <c r="G63" i="1"/>
  <c r="G67" i="1" l="1"/>
  <c r="G66" i="1"/>
  <c r="G59" i="1"/>
  <c r="G60" i="1"/>
  <c r="G61" i="1"/>
  <c r="G62" i="1"/>
  <c r="G64" i="1"/>
  <c r="J50" i="1" l="1"/>
  <c r="J51" i="1"/>
  <c r="J52" i="1"/>
  <c r="J53" i="1"/>
  <c r="J49" i="1"/>
  <c r="G50" i="1"/>
  <c r="G51" i="1"/>
  <c r="G52" i="1"/>
  <c r="G53" i="1"/>
  <c r="G49" i="1"/>
  <c r="G45" i="1" l="1"/>
  <c r="G46" i="1"/>
  <c r="J45" i="1"/>
  <c r="J46" i="1"/>
  <c r="J30" i="1"/>
  <c r="J31" i="1"/>
  <c r="J32" i="1"/>
  <c r="J33" i="1"/>
  <c r="J34" i="1"/>
  <c r="J35" i="1"/>
  <c r="J36" i="1"/>
  <c r="J37" i="1"/>
  <c r="J38" i="1"/>
  <c r="J29" i="1"/>
  <c r="G33" i="1"/>
  <c r="G34" i="1"/>
  <c r="G35" i="1"/>
  <c r="G36" i="1"/>
  <c r="G37" i="1"/>
  <c r="G38" i="1"/>
  <c r="G30" i="1" l="1"/>
  <c r="G31" i="1"/>
  <c r="G32" i="1"/>
  <c r="G29" i="1"/>
  <c r="J24" i="1" l="1"/>
  <c r="J25" i="1"/>
  <c r="J26" i="1"/>
  <c r="J27" i="1"/>
  <c r="G24" i="1"/>
  <c r="G25" i="1"/>
  <c r="G26" i="1"/>
  <c r="G27" i="1"/>
  <c r="I12" i="2"/>
  <c r="I13" i="2"/>
  <c r="I15" i="2" l="1"/>
  <c r="I14" i="2"/>
  <c r="I11" i="2"/>
  <c r="J56" i="1"/>
  <c r="J57" i="1"/>
  <c r="J58" i="1"/>
  <c r="J55" i="1"/>
  <c r="J41" i="1"/>
  <c r="J42" i="1"/>
  <c r="J43" i="1"/>
  <c r="J44" i="1"/>
  <c r="J47" i="1"/>
  <c r="J40" i="1"/>
  <c r="J13" i="1"/>
  <c r="J14" i="1"/>
  <c r="J15" i="1"/>
  <c r="J16" i="1"/>
  <c r="J17" i="1"/>
  <c r="J18" i="1"/>
  <c r="J19" i="1"/>
  <c r="J20" i="1"/>
  <c r="J21" i="1"/>
  <c r="J22" i="1"/>
  <c r="J23" i="1"/>
  <c r="J12" i="1"/>
  <c r="I19" i="2" l="1"/>
  <c r="G56" i="1"/>
  <c r="G57" i="1"/>
  <c r="G58" i="1"/>
  <c r="G55" i="1" l="1"/>
  <c r="G41" i="1"/>
  <c r="G42" i="1"/>
  <c r="G43" i="1"/>
  <c r="G44" i="1"/>
  <c r="G47" i="1"/>
  <c r="G40" i="1"/>
  <c r="G13" i="1"/>
  <c r="G14" i="1"/>
  <c r="G15" i="1"/>
  <c r="G16" i="1"/>
  <c r="G17" i="1"/>
  <c r="G18" i="1"/>
  <c r="G19" i="1"/>
  <c r="G20" i="1"/>
  <c r="G21" i="1"/>
  <c r="G22" i="1"/>
  <c r="G23" i="1"/>
  <c r="G12" i="1"/>
</calcChain>
</file>

<file path=xl/sharedStrings.xml><?xml version="1.0" encoding="utf-8"?>
<sst xmlns="http://schemas.openxmlformats.org/spreadsheetml/2006/main" count="189" uniqueCount="112">
  <si>
    <t>Nom du fournisseur:</t>
  </si>
  <si>
    <t>N°</t>
  </si>
  <si>
    <t>Prix unitaire en € HT 
(y compris l'écocontribution)</t>
  </si>
  <si>
    <t>Prix unitaire en € TTC
(y compris l'écocontribution)</t>
  </si>
  <si>
    <t>Désignation au CCTP</t>
  </si>
  <si>
    <t>Dimension</t>
  </si>
  <si>
    <t>120x80 cm</t>
  </si>
  <si>
    <t>Plans de travail réglables en hauteur électrique</t>
  </si>
  <si>
    <t>Caisson mobile sur roulettes</t>
  </si>
  <si>
    <t>Armoires hautes portes coulissantes</t>
  </si>
  <si>
    <t>Armoires hautes portes battantes</t>
  </si>
  <si>
    <t>Armoires basses portes coulissantes</t>
  </si>
  <si>
    <t>Armoires basses portes battantes</t>
  </si>
  <si>
    <t>1 (a)</t>
  </si>
  <si>
    <t>1 (b)</t>
  </si>
  <si>
    <t>1 ©</t>
  </si>
  <si>
    <t>1(d)</t>
  </si>
  <si>
    <t>2 (a)</t>
  </si>
  <si>
    <t>2 (b)</t>
  </si>
  <si>
    <t>2 ©</t>
  </si>
  <si>
    <t>2 (d)</t>
  </si>
  <si>
    <t>3 (a)</t>
  </si>
  <si>
    <t>3 (b)</t>
  </si>
  <si>
    <t>3 ©</t>
  </si>
  <si>
    <t>3 (d)</t>
  </si>
  <si>
    <t>L120 x H190 cm</t>
  </si>
  <si>
    <t>L120 x H</t>
  </si>
  <si>
    <t>140 x 80 cm</t>
  </si>
  <si>
    <t>160 x 80 cm</t>
  </si>
  <si>
    <t>180 x 80 cm</t>
  </si>
  <si>
    <t>120 x 80 cm</t>
  </si>
  <si>
    <t>Prix unitaire en € HT
(y compris l'écocontribution)</t>
  </si>
  <si>
    <t>MOBILIERS NEUFS</t>
  </si>
  <si>
    <t>MOBILIERS RECONDITIONNES</t>
  </si>
  <si>
    <t xml:space="preserve">Les prix unitaires s'entendent franco de port et d'emballage pour des mobiliers montés, installés, réglés sur site et les prestations de recommandations techniques.  </t>
  </si>
  <si>
    <t>Les fiches techniques et certificats de conformité seront fournis pour vérification des engagements environnementaux dans le cadre du critère de performance en matière de l'environnement.</t>
  </si>
  <si>
    <t>Le prix unitaire et forfaitaire s'entend déplacements, main d'œuvre, et essais de bon fonctionnement inclus. Concernant les pièces détachées, les prix sont ceux mentionnés dans les factures d’achat du fournisseur.</t>
  </si>
  <si>
    <t>Quantité</t>
  </si>
  <si>
    <t>Prix total en € HT (y compris l'écocontribution)</t>
  </si>
  <si>
    <t>Prix total en € TTC (y compris l'écocontribution)</t>
  </si>
  <si>
    <t>Indiquer dans le tableau si le matériel respecte un éco-label officiel (Type I) et préciser lequel (exemples : NF ENVIRONNEMENT, NF OFFICE EXCELLENCE CERTIFIE, ECOLABEL EUROPEEN, NORDIC SWAN, ...)</t>
  </si>
  <si>
    <t>DETAIL QUANTITATIF ESTIMATIF (DQE)</t>
  </si>
  <si>
    <t>BORDEREAU DES PRIX UNITAIRES (BPU)</t>
  </si>
  <si>
    <t>Total en € TTC</t>
  </si>
  <si>
    <t>4 (a)</t>
  </si>
  <si>
    <t>4 (b)</t>
  </si>
  <si>
    <t>4©</t>
  </si>
  <si>
    <t>4 (d)</t>
  </si>
  <si>
    <t>Piètement électrique</t>
  </si>
  <si>
    <t>5 (d)</t>
  </si>
  <si>
    <t>6 (d)</t>
  </si>
  <si>
    <t>4 ©</t>
  </si>
  <si>
    <t>Piètement électrique seul</t>
  </si>
  <si>
    <t>5.1.3. Rangements</t>
  </si>
  <si>
    <t>5 (a)</t>
  </si>
  <si>
    <t>5 (b)</t>
  </si>
  <si>
    <t>5 ©</t>
  </si>
  <si>
    <t>Cloison de séparation acoustique fixe</t>
  </si>
  <si>
    <t>6 (a)</t>
  </si>
  <si>
    <t>6 (b)</t>
  </si>
  <si>
    <t>6 ©</t>
  </si>
  <si>
    <t>Prise de confort</t>
  </si>
  <si>
    <t>Multiprise nourrice</t>
  </si>
  <si>
    <t>Dos accoustique pour armoire haute</t>
  </si>
  <si>
    <t>Dos accoustique pour armoire basse</t>
  </si>
  <si>
    <t>5.1.2. Accessoires bureaux</t>
  </si>
  <si>
    <t>5.1.5. Cloisons acoustiques</t>
  </si>
  <si>
    <t>5.1.4. Accessoires rangement</t>
  </si>
  <si>
    <t>Casiers de rangement 6 cases</t>
  </si>
  <si>
    <t>17 (a)</t>
  </si>
  <si>
    <t>Casiers de rangement 9 cases</t>
  </si>
  <si>
    <t>Casiers de rangement 12 cases</t>
  </si>
  <si>
    <t>17 (b)</t>
  </si>
  <si>
    <t>17 ©</t>
  </si>
  <si>
    <t>Cloison de séparation acoustique mobile</t>
  </si>
  <si>
    <t>5.1.6. Divers</t>
  </si>
  <si>
    <t>L120 x H65 cm</t>
  </si>
  <si>
    <t>L160 x H65 cm</t>
  </si>
  <si>
    <t>L180 x H65 cm</t>
  </si>
  <si>
    <t>L140 x H65 cm</t>
  </si>
  <si>
    <t>Panneaux muraux tissu acoustique</t>
  </si>
  <si>
    <t>Poubelles de tri sélectif fixe</t>
  </si>
  <si>
    <t>Poubelles de tri sélectif sur roulettes</t>
  </si>
  <si>
    <t>Marque</t>
  </si>
  <si>
    <t>Gamme ou modèle</t>
  </si>
  <si>
    <t>18 (a)</t>
  </si>
  <si>
    <t>18 (b)</t>
  </si>
  <si>
    <t>18 ©</t>
  </si>
  <si>
    <t>Panneaux suspendus</t>
  </si>
  <si>
    <t>5.1.1. Bureaux</t>
  </si>
  <si>
    <t>Lot n° 1 : Postes de travail: Bureaux - Rangements - Accessoires - Cloisons acoustiques - Divers</t>
  </si>
  <si>
    <t>Bureau réglable en hauteur manuel</t>
  </si>
  <si>
    <t>Bureau</t>
  </si>
  <si>
    <t>Bureau réglable en hauteur électrique</t>
  </si>
  <si>
    <t>Voile de fond pour bureau</t>
  </si>
  <si>
    <t>Ecran de séparation frontal et latéral tissu acoustique</t>
  </si>
  <si>
    <t>14 (a)</t>
  </si>
  <si>
    <t>14 (b)</t>
  </si>
  <si>
    <t>14 ©</t>
  </si>
  <si>
    <t>18 (d)</t>
  </si>
  <si>
    <t>16 (a)</t>
  </si>
  <si>
    <t>15 (a)</t>
  </si>
  <si>
    <t>15 (b)</t>
  </si>
  <si>
    <t>16 (b)</t>
  </si>
  <si>
    <t>16 ©</t>
  </si>
  <si>
    <t>Dos acoustique pour casier de rangement 6 cases</t>
  </si>
  <si>
    <t>Dos acoustique pour casier de rangement 9 cases</t>
  </si>
  <si>
    <t>Dos acoustique pour casier de rangement 12 cases</t>
  </si>
  <si>
    <t>17 (d)</t>
  </si>
  <si>
    <t>Lot n° 1 :  Postes de travail: Bureaux - Rangements - Accessoires - Cloisons acoustiques - Divers</t>
  </si>
  <si>
    <t>Gamme ou Modèle</t>
  </si>
  <si>
    <t>Date, nom, signature et cachet du candidat: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</si>
</sst>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6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</fills>
  <borders count="6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Border="1"/>
    <xf numFmtId="164" fontId="0" fillId="0" borderId="1" xfId="0" applyNumberFormat="1" applyBorder="1"/>
    <xf numFmtId="0" fontId="0" fillId="0" borderId="0" xfId="0" applyAlignment="1">
      <alignment horizontal="left"/>
    </xf>
    <xf numFmtId="0" fontId="0" fillId="0" borderId="2" xfId="0" applyBorder="1" applyAlignment="1">
      <alignment horizontal="center"/>
    </xf>
    <xf numFmtId="164" fontId="0" fillId="0" borderId="3" xfId="0" applyNumberFormat="1" applyBorder="1"/>
    <xf numFmtId="49" fontId="0" fillId="0" borderId="2" xfId="0" applyNumberFormat="1" applyBorder="1" applyAlignment="1">
      <alignment horizontal="center"/>
    </xf>
    <xf numFmtId="164" fontId="0" fillId="0" borderId="3" xfId="0" applyNumberFormat="1" applyFill="1" applyBorder="1"/>
    <xf numFmtId="0" fontId="0" fillId="0" borderId="4" xfId="0" applyBorder="1" applyAlignment="1">
      <alignment horizontal="center"/>
    </xf>
    <xf numFmtId="0" fontId="0" fillId="0" borderId="5" xfId="0" applyBorder="1"/>
    <xf numFmtId="164" fontId="0" fillId="0" borderId="6" xfId="0" applyNumberFormat="1" applyFill="1" applyBorder="1"/>
    <xf numFmtId="0" fontId="0" fillId="0" borderId="7" xfId="0" applyBorder="1" applyAlignment="1">
      <alignment horizontal="center"/>
    </xf>
    <xf numFmtId="0" fontId="0" fillId="0" borderId="8" xfId="0" applyBorder="1"/>
    <xf numFmtId="164" fontId="0" fillId="0" borderId="8" xfId="0" applyNumberFormat="1" applyBorder="1"/>
    <xf numFmtId="164" fontId="0" fillId="0" borderId="9" xfId="0" applyNumberFormat="1" applyBorder="1"/>
    <xf numFmtId="0" fontId="0" fillId="0" borderId="13" xfId="0" applyBorder="1" applyAlignment="1">
      <alignment horizontal="center"/>
    </xf>
    <xf numFmtId="0" fontId="0" fillId="0" borderId="14" xfId="0" applyBorder="1"/>
    <xf numFmtId="0" fontId="0" fillId="0" borderId="0" xfId="0" applyAlignment="1">
      <alignment horizontal="center"/>
    </xf>
    <xf numFmtId="0" fontId="0" fillId="0" borderId="8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5" xfId="0" applyBorder="1" applyAlignment="1">
      <alignment horizontal="center"/>
    </xf>
    <xf numFmtId="164" fontId="0" fillId="0" borderId="1" xfId="0" applyNumberFormat="1" applyFill="1" applyBorder="1"/>
    <xf numFmtId="0" fontId="0" fillId="0" borderId="3" xfId="0" applyBorder="1"/>
    <xf numFmtId="164" fontId="0" fillId="0" borderId="5" xfId="0" applyNumberFormat="1" applyFill="1" applyBorder="1"/>
    <xf numFmtId="0" fontId="0" fillId="0" borderId="6" xfId="0" applyBorder="1"/>
    <xf numFmtId="164" fontId="0" fillId="0" borderId="17" xfId="0" applyNumberFormat="1" applyBorder="1"/>
    <xf numFmtId="164" fontId="0" fillId="0" borderId="5" xfId="0" applyNumberFormat="1" applyBorder="1"/>
    <xf numFmtId="0" fontId="0" fillId="0" borderId="18" xfId="0" applyBorder="1"/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164" fontId="0" fillId="0" borderId="16" xfId="0" applyNumberFormat="1" applyBorder="1"/>
    <xf numFmtId="164" fontId="0" fillId="0" borderId="2" xfId="0" applyNumberFormat="1" applyBorder="1"/>
    <xf numFmtId="164" fontId="0" fillId="0" borderId="4" xfId="0" applyNumberFormat="1" applyBorder="1"/>
    <xf numFmtId="164" fontId="0" fillId="0" borderId="17" xfId="0" applyNumberFormat="1" applyFill="1" applyBorder="1"/>
    <xf numFmtId="164" fontId="0" fillId="0" borderId="18" xfId="0" applyNumberFormat="1" applyFill="1" applyBorder="1"/>
    <xf numFmtId="0" fontId="0" fillId="7" borderId="11" xfId="0" applyFill="1" applyBorder="1" applyAlignment="1">
      <alignment horizontal="center" vertical="center" wrapText="1"/>
    </xf>
    <xf numFmtId="0" fontId="0" fillId="7" borderId="12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0" fillId="10" borderId="0" xfId="0" applyFill="1" applyAlignment="1">
      <alignment horizontal="center"/>
    </xf>
    <xf numFmtId="0" fontId="0" fillId="10" borderId="0" xfId="0" applyFill="1"/>
    <xf numFmtId="0" fontId="0" fillId="10" borderId="0" xfId="0" applyFill="1" applyAlignment="1">
      <alignment horizontal="left"/>
    </xf>
    <xf numFmtId="0" fontId="2" fillId="10" borderId="0" xfId="0" applyFont="1" applyFill="1" applyAlignment="1">
      <alignment horizontal="center"/>
    </xf>
    <xf numFmtId="164" fontId="0" fillId="0" borderId="25" xfId="0" applyNumberFormat="1" applyBorder="1"/>
    <xf numFmtId="164" fontId="0" fillId="0" borderId="26" xfId="0" applyNumberFormat="1" applyBorder="1"/>
    <xf numFmtId="0" fontId="0" fillId="0" borderId="26" xfId="0" applyBorder="1"/>
    <xf numFmtId="164" fontId="0" fillId="0" borderId="14" xfId="0" applyNumberFormat="1" applyBorder="1"/>
    <xf numFmtId="164" fontId="0" fillId="0" borderId="27" xfId="0" applyNumberFormat="1" applyBorder="1"/>
    <xf numFmtId="0" fontId="0" fillId="0" borderId="28" xfId="0" applyBorder="1"/>
    <xf numFmtId="164" fontId="0" fillId="0" borderId="29" xfId="0" applyNumberFormat="1" applyBorder="1"/>
    <xf numFmtId="0" fontId="0" fillId="0" borderId="30" xfId="0" applyBorder="1"/>
    <xf numFmtId="164" fontId="0" fillId="0" borderId="31" xfId="0" applyNumberFormat="1" applyBorder="1"/>
    <xf numFmtId="0" fontId="0" fillId="0" borderId="32" xfId="0" applyBorder="1"/>
    <xf numFmtId="164" fontId="0" fillId="0" borderId="30" xfId="0" applyNumberFormat="1" applyBorder="1"/>
    <xf numFmtId="0" fontId="0" fillId="0" borderId="16" xfId="0" applyBorder="1" applyAlignment="1">
      <alignment horizontal="center"/>
    </xf>
    <xf numFmtId="0" fontId="0" fillId="0" borderId="17" xfId="0" applyBorder="1"/>
    <xf numFmtId="0" fontId="0" fillId="0" borderId="18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6" xfId="0" applyBorder="1" applyAlignment="1">
      <alignment horizontal="center"/>
    </xf>
    <xf numFmtId="164" fontId="0" fillId="0" borderId="33" xfId="0" applyNumberFormat="1" applyBorder="1"/>
    <xf numFmtId="164" fontId="0" fillId="0" borderId="34" xfId="0" applyNumberFormat="1" applyBorder="1"/>
    <xf numFmtId="0" fontId="0" fillId="0" borderId="34" xfId="0" applyBorder="1"/>
    <xf numFmtId="0" fontId="0" fillId="0" borderId="35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4" xfId="0" applyBorder="1" applyAlignment="1">
      <alignment horizontal="center"/>
    </xf>
    <xf numFmtId="164" fontId="0" fillId="0" borderId="14" xfId="0" applyNumberFormat="1" applyFill="1" applyBorder="1"/>
    <xf numFmtId="0" fontId="0" fillId="0" borderId="40" xfId="0" applyBorder="1"/>
    <xf numFmtId="164" fontId="0" fillId="0" borderId="41" xfId="0" applyNumberFormat="1" applyBorder="1"/>
    <xf numFmtId="164" fontId="0" fillId="0" borderId="42" xfId="0" applyNumberFormat="1" applyBorder="1"/>
    <xf numFmtId="164" fontId="0" fillId="0" borderId="43" xfId="0" applyNumberFormat="1" applyBorder="1"/>
    <xf numFmtId="164" fontId="0" fillId="0" borderId="44" xfId="0" applyNumberFormat="1" applyBorder="1"/>
    <xf numFmtId="164" fontId="0" fillId="0" borderId="45" xfId="0" applyNumberFormat="1" applyBorder="1"/>
    <xf numFmtId="164" fontId="0" fillId="0" borderId="40" xfId="0" applyNumberFormat="1" applyFill="1" applyBorder="1"/>
    <xf numFmtId="0" fontId="0" fillId="7" borderId="10" xfId="0" applyFill="1" applyBorder="1" applyAlignment="1">
      <alignment horizontal="center" vertical="center" wrapText="1"/>
    </xf>
    <xf numFmtId="164" fontId="0" fillId="0" borderId="13" xfId="0" applyNumberFormat="1" applyBorder="1"/>
    <xf numFmtId="0" fontId="0" fillId="0" borderId="42" xfId="0" applyBorder="1"/>
    <xf numFmtId="0" fontId="0" fillId="0" borderId="46" xfId="0" applyBorder="1"/>
    <xf numFmtId="0" fontId="0" fillId="0" borderId="49" xfId="0" applyFill="1" applyBorder="1"/>
    <xf numFmtId="0" fontId="0" fillId="0" borderId="41" xfId="0" applyBorder="1"/>
    <xf numFmtId="0" fontId="0" fillId="0" borderId="47" xfId="0" applyBorder="1"/>
    <xf numFmtId="0" fontId="0" fillId="5" borderId="10" xfId="0" applyFill="1" applyBorder="1" applyAlignment="1">
      <alignment horizontal="center" vertical="center" wrapText="1"/>
    </xf>
    <xf numFmtId="0" fontId="0" fillId="5" borderId="11" xfId="0" applyFill="1" applyBorder="1" applyAlignment="1">
      <alignment horizontal="center" vertical="center" wrapText="1"/>
    </xf>
    <xf numFmtId="0" fontId="0" fillId="5" borderId="21" xfId="0" applyFill="1" applyBorder="1" applyAlignment="1">
      <alignment horizontal="center" vertical="center" wrapText="1"/>
    </xf>
    <xf numFmtId="0" fontId="0" fillId="5" borderId="12" xfId="0" applyFill="1" applyBorder="1" applyAlignment="1">
      <alignment horizontal="center" vertical="center" wrapText="1"/>
    </xf>
    <xf numFmtId="164" fontId="0" fillId="0" borderId="51" xfId="0" applyNumberFormat="1" applyBorder="1"/>
    <xf numFmtId="164" fontId="0" fillId="0" borderId="50" xfId="0" applyNumberFormat="1" applyBorder="1"/>
    <xf numFmtId="164" fontId="0" fillId="0" borderId="52" xfId="0" applyNumberFormat="1" applyBorder="1"/>
    <xf numFmtId="0" fontId="0" fillId="0" borderId="51" xfId="0" applyBorder="1"/>
    <xf numFmtId="164" fontId="0" fillId="0" borderId="8" xfId="0" applyNumberFormat="1" applyFill="1" applyBorder="1"/>
    <xf numFmtId="164" fontId="0" fillId="0" borderId="9" xfId="0" applyNumberFormat="1" applyFill="1" applyBorder="1"/>
    <xf numFmtId="0" fontId="0" fillId="0" borderId="51" xfId="0" applyBorder="1" applyAlignment="1">
      <alignment horizontal="center"/>
    </xf>
    <xf numFmtId="0" fontId="0" fillId="0" borderId="42" xfId="0" applyBorder="1" applyAlignment="1">
      <alignment horizontal="center"/>
    </xf>
    <xf numFmtId="0" fontId="0" fillId="0" borderId="47" xfId="0" applyBorder="1" applyAlignment="1">
      <alignment horizontal="center"/>
    </xf>
    <xf numFmtId="0" fontId="0" fillId="0" borderId="42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40" xfId="0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1" xfId="0" applyFill="1" applyBorder="1"/>
    <xf numFmtId="0" fontId="0" fillId="0" borderId="3" xfId="0" applyFill="1" applyBorder="1" applyAlignment="1">
      <alignment horizontal="center"/>
    </xf>
    <xf numFmtId="0" fontId="0" fillId="0" borderId="54" xfId="0" applyBorder="1" applyAlignment="1">
      <alignment horizontal="center"/>
    </xf>
    <xf numFmtId="0" fontId="0" fillId="0" borderId="55" xfId="0" applyBorder="1" applyAlignment="1">
      <alignment horizontal="center"/>
    </xf>
    <xf numFmtId="0" fontId="0" fillId="0" borderId="56" xfId="0" applyBorder="1" applyAlignment="1">
      <alignment horizontal="center"/>
    </xf>
    <xf numFmtId="0" fontId="0" fillId="0" borderId="56" xfId="0" applyBorder="1"/>
    <xf numFmtId="164" fontId="0" fillId="0" borderId="56" xfId="0" applyNumberFormat="1" applyFill="1" applyBorder="1"/>
    <xf numFmtId="164" fontId="0" fillId="0" borderId="57" xfId="0" applyNumberFormat="1" applyFill="1" applyBorder="1"/>
    <xf numFmtId="0" fontId="0" fillId="0" borderId="29" xfId="0" applyBorder="1" applyAlignment="1">
      <alignment horizontal="center"/>
    </xf>
    <xf numFmtId="164" fontId="0" fillId="0" borderId="55" xfId="0" applyNumberFormat="1" applyBorder="1"/>
    <xf numFmtId="0" fontId="0" fillId="0" borderId="57" xfId="0" applyBorder="1"/>
    <xf numFmtId="0" fontId="0" fillId="10" borderId="0" xfId="0" applyFill="1" applyAlignment="1"/>
    <xf numFmtId="0" fontId="0" fillId="10" borderId="0" xfId="0" applyFill="1" applyAlignment="1">
      <alignment horizontal="center" vertical="center"/>
    </xf>
    <xf numFmtId="0" fontId="0" fillId="10" borderId="0" xfId="0" applyFill="1" applyBorder="1" applyAlignment="1">
      <alignment horizontal="center"/>
    </xf>
    <xf numFmtId="0" fontId="0" fillId="10" borderId="0" xfId="0" applyFill="1" applyBorder="1"/>
    <xf numFmtId="164" fontId="0" fillId="10" borderId="0" xfId="0" applyNumberFormat="1" applyFill="1" applyBorder="1"/>
    <xf numFmtId="164" fontId="0" fillId="0" borderId="7" xfId="0" applyNumberFormat="1" applyBorder="1"/>
    <xf numFmtId="0" fontId="0" fillId="0" borderId="9" xfId="0" applyBorder="1"/>
    <xf numFmtId="0" fontId="0" fillId="0" borderId="46" xfId="0" applyBorder="1" applyAlignment="1">
      <alignment horizontal="center"/>
    </xf>
    <xf numFmtId="0" fontId="0" fillId="2" borderId="58" xfId="0" applyFill="1" applyBorder="1" applyAlignment="1">
      <alignment horizontal="center" vertical="center"/>
    </xf>
    <xf numFmtId="0" fontId="0" fillId="2" borderId="59" xfId="0" applyFill="1" applyBorder="1" applyAlignment="1">
      <alignment horizontal="center" vertical="center" wrapText="1"/>
    </xf>
    <xf numFmtId="0" fontId="0" fillId="2" borderId="39" xfId="0" applyFill="1" applyBorder="1" applyAlignment="1">
      <alignment horizontal="center" vertical="center" wrapText="1"/>
    </xf>
    <xf numFmtId="0" fontId="0" fillId="6" borderId="60" xfId="0" applyFill="1" applyBorder="1" applyAlignment="1">
      <alignment horizontal="center" vertical="center" wrapText="1"/>
    </xf>
    <xf numFmtId="0" fontId="0" fillId="6" borderId="59" xfId="0" applyFill="1" applyBorder="1" applyAlignment="1">
      <alignment horizontal="center" vertical="center" wrapText="1"/>
    </xf>
    <xf numFmtId="0" fontId="0" fillId="0" borderId="41" xfId="0" applyBorder="1" applyAlignment="1">
      <alignment horizontal="center"/>
    </xf>
    <xf numFmtId="0" fontId="1" fillId="2" borderId="22" xfId="0" applyFont="1" applyFill="1" applyBorder="1" applyAlignment="1">
      <alignment horizontal="center"/>
    </xf>
    <xf numFmtId="0" fontId="1" fillId="2" borderId="23" xfId="0" applyFont="1" applyFill="1" applyBorder="1" applyAlignment="1">
      <alignment horizontal="center"/>
    </xf>
    <xf numFmtId="0" fontId="1" fillId="2" borderId="24" xfId="0" applyFont="1" applyFill="1" applyBorder="1" applyAlignment="1">
      <alignment horizontal="center"/>
    </xf>
    <xf numFmtId="164" fontId="0" fillId="7" borderId="22" xfId="0" applyNumberFormat="1" applyFill="1" applyBorder="1" applyAlignment="1">
      <alignment horizontal="center"/>
    </xf>
    <xf numFmtId="164" fontId="0" fillId="7" borderId="23" xfId="0" applyNumberFormat="1" applyFill="1" applyBorder="1" applyAlignment="1">
      <alignment horizontal="center"/>
    </xf>
    <xf numFmtId="164" fontId="0" fillId="7" borderId="24" xfId="0" applyNumberFormat="1" applyFill="1" applyBorder="1" applyAlignment="1">
      <alignment horizontal="center"/>
    </xf>
    <xf numFmtId="0" fontId="2" fillId="4" borderId="22" xfId="0" applyFont="1" applyFill="1" applyBorder="1" applyAlignment="1">
      <alignment horizontal="center"/>
    </xf>
    <xf numFmtId="0" fontId="2" fillId="4" borderId="23" xfId="0" applyFont="1" applyFill="1" applyBorder="1" applyAlignment="1">
      <alignment horizontal="center"/>
    </xf>
    <xf numFmtId="0" fontId="2" fillId="4" borderId="24" xfId="0" applyFont="1" applyFill="1" applyBorder="1" applyAlignment="1">
      <alignment horizontal="center"/>
    </xf>
    <xf numFmtId="0" fontId="1" fillId="5" borderId="22" xfId="0" applyFont="1" applyFill="1" applyBorder="1" applyAlignment="1">
      <alignment horizontal="center" vertical="center"/>
    </xf>
    <xf numFmtId="0" fontId="1" fillId="5" borderId="23" xfId="0" applyFont="1" applyFill="1" applyBorder="1" applyAlignment="1">
      <alignment horizontal="center" vertical="center"/>
    </xf>
    <xf numFmtId="0" fontId="1" fillId="5" borderId="24" xfId="0" applyFont="1" applyFill="1" applyBorder="1" applyAlignment="1">
      <alignment horizontal="center" vertical="center"/>
    </xf>
    <xf numFmtId="0" fontId="1" fillId="5" borderId="22" xfId="0" applyFont="1" applyFill="1" applyBorder="1" applyAlignment="1">
      <alignment horizontal="center"/>
    </xf>
    <xf numFmtId="0" fontId="1" fillId="5" borderId="23" xfId="0" applyFont="1" applyFill="1" applyBorder="1" applyAlignment="1">
      <alignment horizontal="center"/>
    </xf>
    <xf numFmtId="0" fontId="1" fillId="5" borderId="24" xfId="0" applyFont="1" applyFill="1" applyBorder="1" applyAlignment="1">
      <alignment horizontal="center"/>
    </xf>
    <xf numFmtId="0" fontId="1" fillId="5" borderId="48" xfId="0" applyFont="1" applyFill="1" applyBorder="1" applyAlignment="1">
      <alignment horizontal="center"/>
    </xf>
    <xf numFmtId="0" fontId="1" fillId="5" borderId="38" xfId="0" applyFont="1" applyFill="1" applyBorder="1" applyAlignment="1">
      <alignment horizontal="center"/>
    </xf>
    <xf numFmtId="0" fontId="1" fillId="5" borderId="39" xfId="0" applyFont="1" applyFill="1" applyBorder="1" applyAlignment="1">
      <alignment horizontal="center"/>
    </xf>
    <xf numFmtId="0" fontId="1" fillId="5" borderId="53" xfId="0" applyFont="1" applyFill="1" applyBorder="1" applyAlignment="1">
      <alignment horizontal="center"/>
    </xf>
    <xf numFmtId="0" fontId="1" fillId="5" borderId="36" xfId="0" applyFont="1" applyFill="1" applyBorder="1" applyAlignment="1">
      <alignment horizontal="center"/>
    </xf>
    <xf numFmtId="0" fontId="1" fillId="5" borderId="37" xfId="0" applyFont="1" applyFill="1" applyBorder="1" applyAlignment="1">
      <alignment horizontal="center"/>
    </xf>
    <xf numFmtId="0" fontId="5" fillId="9" borderId="0" xfId="0" applyFont="1" applyFill="1" applyAlignment="1">
      <alignment horizontal="center"/>
    </xf>
    <xf numFmtId="0" fontId="2" fillId="3" borderId="22" xfId="0" applyFont="1" applyFill="1" applyBorder="1" applyAlignment="1">
      <alignment horizontal="center"/>
    </xf>
    <xf numFmtId="0" fontId="2" fillId="3" borderId="23" xfId="0" applyFont="1" applyFill="1" applyBorder="1" applyAlignment="1">
      <alignment horizontal="center"/>
    </xf>
    <xf numFmtId="0" fontId="2" fillId="3" borderId="24" xfId="0" applyFont="1" applyFill="1" applyBorder="1" applyAlignment="1">
      <alignment horizontal="center"/>
    </xf>
    <xf numFmtId="0" fontId="4" fillId="8" borderId="0" xfId="0" applyFont="1" applyFill="1" applyAlignment="1">
      <alignment horizontal="center"/>
    </xf>
    <xf numFmtId="0" fontId="1" fillId="7" borderId="22" xfId="0" applyFont="1" applyFill="1" applyBorder="1" applyAlignment="1">
      <alignment horizontal="center"/>
    </xf>
    <xf numFmtId="0" fontId="1" fillId="7" borderId="23" xfId="0" applyFont="1" applyFill="1" applyBorder="1" applyAlignment="1">
      <alignment horizontal="center"/>
    </xf>
    <xf numFmtId="0" fontId="1" fillId="7" borderId="24" xfId="0" applyFont="1" applyFill="1" applyBorder="1" applyAlignment="1">
      <alignment horizontal="center"/>
    </xf>
    <xf numFmtId="0" fontId="1" fillId="2" borderId="22" xfId="0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horizontal="center" vertical="center"/>
    </xf>
    <xf numFmtId="0" fontId="1" fillId="2" borderId="24" xfId="0" applyFont="1" applyFill="1" applyBorder="1" applyAlignment="1">
      <alignment horizontal="center" vertical="center"/>
    </xf>
    <xf numFmtId="0" fontId="1" fillId="7" borderId="22" xfId="0" applyFont="1" applyFill="1" applyBorder="1" applyAlignment="1">
      <alignment horizontal="center" vertical="center"/>
    </xf>
    <xf numFmtId="0" fontId="1" fillId="7" borderId="23" xfId="0" applyFont="1" applyFill="1" applyBorder="1" applyAlignment="1">
      <alignment horizontal="center" vertical="center"/>
    </xf>
    <xf numFmtId="0" fontId="1" fillId="7" borderId="24" xfId="0" applyFont="1" applyFill="1" applyBorder="1" applyAlignment="1">
      <alignment horizontal="center" vertical="center"/>
    </xf>
    <xf numFmtId="0" fontId="3" fillId="0" borderId="22" xfId="0" applyFont="1" applyBorder="1" applyAlignment="1">
      <alignment horizontal="left" vertical="center"/>
    </xf>
    <xf numFmtId="0" fontId="3" fillId="0" borderId="23" xfId="0" applyFont="1" applyBorder="1" applyAlignment="1">
      <alignment horizontal="left" vertical="center"/>
    </xf>
    <xf numFmtId="0" fontId="3" fillId="0" borderId="15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0" fillId="6" borderId="61" xfId="0" applyFill="1" applyBorder="1" applyAlignment="1">
      <alignment horizontal="center" vertical="center" wrapText="1"/>
    </xf>
    <xf numFmtId="164" fontId="0" fillId="0" borderId="62" xfId="0" applyNumberFormat="1" applyBorder="1"/>
    <xf numFmtId="164" fontId="0" fillId="0" borderId="20" xfId="0" applyNumberFormat="1" applyFill="1" applyBorder="1"/>
    <xf numFmtId="164" fontId="0" fillId="0" borderId="63" xfId="0" applyNumberFormat="1" applyFill="1" applyBorder="1"/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12" xfId="0" applyFill="1" applyBorder="1" applyAlignment="1">
      <alignment horizontal="center"/>
    </xf>
    <xf numFmtId="164" fontId="0" fillId="0" borderId="6" xfId="0" applyNumberFormat="1" applyBorder="1"/>
    <xf numFmtId="164" fontId="3" fillId="0" borderId="15" xfId="0" applyNumberFormat="1" applyFont="1" applyBorder="1" applyAlignment="1">
      <alignment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164" fontId="3" fillId="0" borderId="12" xfId="0" applyNumberFormat="1" applyFont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0</xdr:row>
      <xdr:rowOff>28575</xdr:rowOff>
    </xdr:from>
    <xdr:to>
      <xdr:col>6</xdr:col>
      <xdr:colOff>676275</xdr:colOff>
      <xdr:row>2</xdr:row>
      <xdr:rowOff>129778</xdr:rowOff>
    </xdr:to>
    <xdr:pic>
      <xdr:nvPicPr>
        <xdr:cNvPr id="3" name="Imag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00775" y="28575"/>
          <a:ext cx="1543050" cy="48220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495300</xdr:colOff>
      <xdr:row>0</xdr:row>
      <xdr:rowOff>57150</xdr:rowOff>
    </xdr:from>
    <xdr:to>
      <xdr:col>8</xdr:col>
      <xdr:colOff>9525</xdr:colOff>
      <xdr:row>2</xdr:row>
      <xdr:rowOff>158353</xdr:rowOff>
    </xdr:to>
    <xdr:pic>
      <xdr:nvPicPr>
        <xdr:cNvPr id="2" name="Imag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43775" y="57150"/>
          <a:ext cx="3009900" cy="48220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4"/>
  <sheetViews>
    <sheetView tabSelected="1" workbookViewId="0">
      <selection activeCell="H13" sqref="H13"/>
    </sheetView>
  </sheetViews>
  <sheetFormatPr baseColWidth="10" defaultRowHeight="15" x14ac:dyDescent="0.25"/>
  <cols>
    <col min="1" max="1" width="19.28515625" style="1" bestFit="1" customWidth="1"/>
    <col min="2" max="2" width="48.85546875" bestFit="1" customWidth="1"/>
    <col min="3" max="3" width="14" style="2" bestFit="1" customWidth="1"/>
    <col min="4" max="4" width="7.85546875" style="20" bestFit="1" customWidth="1"/>
    <col min="5" max="5" width="10.5703125" style="20" bestFit="1" customWidth="1"/>
    <col min="6" max="7" width="17.28515625" customWidth="1"/>
    <col min="8" max="8" width="30.28515625" customWidth="1"/>
    <col min="9" max="9" width="19.28515625" customWidth="1"/>
    <col min="10" max="10" width="17.28515625" customWidth="1"/>
    <col min="11" max="11" width="29" customWidth="1"/>
    <col min="12" max="17" width="11.42578125" style="44"/>
  </cols>
  <sheetData>
    <row r="1" spans="1:17" x14ac:dyDescent="0.25">
      <c r="A1" s="43"/>
      <c r="B1" s="44"/>
      <c r="C1" s="43"/>
      <c r="D1" s="43"/>
      <c r="E1" s="43"/>
      <c r="F1" s="44"/>
      <c r="G1" s="44"/>
      <c r="H1" s="44"/>
      <c r="I1" s="44"/>
      <c r="J1" s="44"/>
      <c r="K1" s="44"/>
    </row>
    <row r="2" spans="1:17" x14ac:dyDescent="0.25">
      <c r="A2" s="43"/>
      <c r="B2" s="44"/>
      <c r="C2" s="43"/>
      <c r="D2" s="43"/>
      <c r="E2" s="43"/>
      <c r="F2" s="44"/>
      <c r="G2" s="44"/>
      <c r="H2" s="44"/>
      <c r="I2" s="44"/>
      <c r="J2" s="44"/>
      <c r="K2" s="44"/>
    </row>
    <row r="3" spans="1:17" x14ac:dyDescent="0.25">
      <c r="A3" s="43"/>
      <c r="B3" s="44"/>
      <c r="C3" s="43"/>
      <c r="D3" s="43"/>
      <c r="E3" s="43"/>
      <c r="F3" s="44"/>
      <c r="G3" s="44"/>
      <c r="H3" s="44"/>
      <c r="I3" s="44"/>
      <c r="J3" s="44"/>
      <c r="K3" s="44"/>
    </row>
    <row r="4" spans="1:17" ht="26.25" x14ac:dyDescent="0.4">
      <c r="A4" s="147" t="s">
        <v>42</v>
      </c>
      <c r="B4" s="147"/>
      <c r="C4" s="147"/>
      <c r="D4" s="147"/>
      <c r="E4" s="147"/>
      <c r="F4" s="147"/>
      <c r="G4" s="147"/>
      <c r="H4" s="147"/>
      <c r="I4" s="147"/>
      <c r="J4" s="147"/>
      <c r="K4" s="147"/>
      <c r="L4" s="112"/>
    </row>
    <row r="5" spans="1:17" x14ac:dyDescent="0.25">
      <c r="A5" s="43"/>
      <c r="B5" s="44"/>
      <c r="C5" s="43"/>
      <c r="D5" s="43"/>
      <c r="E5" s="43"/>
      <c r="F5" s="44"/>
      <c r="G5" s="44"/>
      <c r="H5" s="44"/>
      <c r="I5" s="44"/>
      <c r="J5" s="44"/>
      <c r="K5" s="44"/>
    </row>
    <row r="6" spans="1:17" ht="23.25" x14ac:dyDescent="0.35">
      <c r="A6" s="151" t="s">
        <v>90</v>
      </c>
      <c r="B6" s="151"/>
      <c r="C6" s="151"/>
      <c r="D6" s="151"/>
      <c r="E6" s="151"/>
      <c r="F6" s="151"/>
      <c r="G6" s="151"/>
      <c r="H6" s="151"/>
      <c r="I6" s="151"/>
      <c r="J6" s="151"/>
      <c r="K6" s="151"/>
    </row>
    <row r="7" spans="1:17" x14ac:dyDescent="0.25">
      <c r="A7" s="45"/>
      <c r="B7" s="44"/>
      <c r="C7" s="43"/>
      <c r="D7" s="43"/>
      <c r="E7" s="43"/>
      <c r="F7" s="44"/>
      <c r="G7" s="44"/>
      <c r="H7" s="44"/>
      <c r="I7" s="44"/>
      <c r="J7" s="44"/>
      <c r="K7" s="44"/>
    </row>
    <row r="8" spans="1:17" ht="15.75" thickBot="1" x14ac:dyDescent="0.3">
      <c r="A8" s="46" t="s">
        <v>0</v>
      </c>
      <c r="B8" s="44"/>
      <c r="C8" s="43"/>
      <c r="D8" s="43"/>
      <c r="E8" s="43"/>
      <c r="F8" s="44"/>
      <c r="G8" s="44"/>
      <c r="H8" s="44"/>
      <c r="I8" s="44"/>
      <c r="J8" s="44"/>
      <c r="K8" s="44"/>
    </row>
    <row r="9" spans="1:17" ht="15.75" thickBot="1" x14ac:dyDescent="0.3">
      <c r="A9" s="43"/>
      <c r="B9" s="44"/>
      <c r="C9" s="43"/>
      <c r="D9" s="132" t="s">
        <v>32</v>
      </c>
      <c r="E9" s="133"/>
      <c r="F9" s="133"/>
      <c r="G9" s="133"/>
      <c r="H9" s="134"/>
      <c r="I9" s="148" t="s">
        <v>33</v>
      </c>
      <c r="J9" s="149"/>
      <c r="K9" s="150"/>
    </row>
    <row r="10" spans="1:17" s="3" customFormat="1" ht="120.75" thickBot="1" x14ac:dyDescent="0.3">
      <c r="A10" s="40" t="s">
        <v>1</v>
      </c>
      <c r="B10" s="41" t="s">
        <v>4</v>
      </c>
      <c r="C10" s="42" t="s">
        <v>5</v>
      </c>
      <c r="D10" s="84" t="s">
        <v>83</v>
      </c>
      <c r="E10" s="85" t="s">
        <v>84</v>
      </c>
      <c r="F10" s="86" t="s">
        <v>31</v>
      </c>
      <c r="G10" s="85" t="s">
        <v>3</v>
      </c>
      <c r="H10" s="87" t="s">
        <v>40</v>
      </c>
      <c r="I10" s="77" t="s">
        <v>2</v>
      </c>
      <c r="J10" s="38" t="s">
        <v>3</v>
      </c>
      <c r="K10" s="39" t="s">
        <v>40</v>
      </c>
      <c r="L10" s="113"/>
      <c r="M10" s="113"/>
      <c r="N10" s="113"/>
      <c r="O10" s="113"/>
      <c r="P10" s="113"/>
      <c r="Q10" s="113"/>
    </row>
    <row r="11" spans="1:17" s="3" customFormat="1" ht="19.5" thickBot="1" x14ac:dyDescent="0.3">
      <c r="A11" s="155" t="s">
        <v>89</v>
      </c>
      <c r="B11" s="156"/>
      <c r="C11" s="157"/>
      <c r="D11" s="135"/>
      <c r="E11" s="136"/>
      <c r="F11" s="136"/>
      <c r="G11" s="136"/>
      <c r="H11" s="137"/>
      <c r="I11" s="158"/>
      <c r="J11" s="159"/>
      <c r="K11" s="160"/>
      <c r="L11" s="113"/>
      <c r="M11" s="113"/>
      <c r="N11" s="113"/>
      <c r="O11" s="113"/>
      <c r="P11" s="113"/>
      <c r="Q11" s="113"/>
    </row>
    <row r="12" spans="1:17" x14ac:dyDescent="0.25">
      <c r="A12" s="58" t="s">
        <v>13</v>
      </c>
      <c r="B12" s="59" t="s">
        <v>92</v>
      </c>
      <c r="C12" s="60" t="s">
        <v>30</v>
      </c>
      <c r="D12" s="94"/>
      <c r="E12" s="21"/>
      <c r="F12" s="88"/>
      <c r="G12" s="16">
        <f>F12*1.2</f>
        <v>0</v>
      </c>
      <c r="H12" s="17"/>
      <c r="I12" s="33"/>
      <c r="J12" s="28">
        <f>I12*1.2</f>
        <v>0</v>
      </c>
      <c r="K12" s="30"/>
    </row>
    <row r="13" spans="1:17" x14ac:dyDescent="0.25">
      <c r="A13" s="7" t="s">
        <v>14</v>
      </c>
      <c r="B13" s="4" t="s">
        <v>92</v>
      </c>
      <c r="C13" s="61" t="s">
        <v>27</v>
      </c>
      <c r="D13" s="95"/>
      <c r="E13" s="22"/>
      <c r="F13" s="72"/>
      <c r="G13" s="5">
        <f t="shared" ref="G13:G27" si="0">F13*1.2</f>
        <v>0</v>
      </c>
      <c r="H13" s="8"/>
      <c r="I13" s="34"/>
      <c r="J13" s="5">
        <f t="shared" ref="J13:J27" si="1">I13*1.2</f>
        <v>0</v>
      </c>
      <c r="K13" s="25"/>
    </row>
    <row r="14" spans="1:17" x14ac:dyDescent="0.25">
      <c r="A14" s="9" t="s">
        <v>15</v>
      </c>
      <c r="B14" s="4" t="s">
        <v>92</v>
      </c>
      <c r="C14" s="61" t="s">
        <v>28</v>
      </c>
      <c r="D14" s="95"/>
      <c r="E14" s="22"/>
      <c r="F14" s="72"/>
      <c r="G14" s="5">
        <f t="shared" si="0"/>
        <v>0</v>
      </c>
      <c r="H14" s="8"/>
      <c r="I14" s="34"/>
      <c r="J14" s="5">
        <f t="shared" si="1"/>
        <v>0</v>
      </c>
      <c r="K14" s="25"/>
    </row>
    <row r="15" spans="1:17" x14ac:dyDescent="0.25">
      <c r="A15" s="7" t="s">
        <v>16</v>
      </c>
      <c r="B15" s="4" t="s">
        <v>92</v>
      </c>
      <c r="C15" s="61" t="s">
        <v>29</v>
      </c>
      <c r="D15" s="95"/>
      <c r="E15" s="22"/>
      <c r="F15" s="72"/>
      <c r="G15" s="5">
        <f t="shared" si="0"/>
        <v>0</v>
      </c>
      <c r="H15" s="8"/>
      <c r="I15" s="34"/>
      <c r="J15" s="5">
        <f t="shared" si="1"/>
        <v>0</v>
      </c>
      <c r="K15" s="25"/>
    </row>
    <row r="16" spans="1:17" x14ac:dyDescent="0.25">
      <c r="A16" s="7" t="s">
        <v>17</v>
      </c>
      <c r="B16" s="4" t="s">
        <v>91</v>
      </c>
      <c r="C16" s="61" t="s">
        <v>30</v>
      </c>
      <c r="D16" s="95"/>
      <c r="E16" s="22"/>
      <c r="F16" s="72"/>
      <c r="G16" s="5">
        <f t="shared" si="0"/>
        <v>0</v>
      </c>
      <c r="H16" s="8"/>
      <c r="I16" s="34"/>
      <c r="J16" s="5">
        <f t="shared" si="1"/>
        <v>0</v>
      </c>
      <c r="K16" s="25"/>
    </row>
    <row r="17" spans="1:11" x14ac:dyDescent="0.25">
      <c r="A17" s="7" t="s">
        <v>18</v>
      </c>
      <c r="B17" s="4" t="s">
        <v>91</v>
      </c>
      <c r="C17" s="61" t="s">
        <v>27</v>
      </c>
      <c r="D17" s="95"/>
      <c r="E17" s="22"/>
      <c r="F17" s="72"/>
      <c r="G17" s="5">
        <f t="shared" si="0"/>
        <v>0</v>
      </c>
      <c r="H17" s="8"/>
      <c r="I17" s="34"/>
      <c r="J17" s="5">
        <f t="shared" si="1"/>
        <v>0</v>
      </c>
      <c r="K17" s="25"/>
    </row>
    <row r="18" spans="1:11" x14ac:dyDescent="0.25">
      <c r="A18" s="7" t="s">
        <v>19</v>
      </c>
      <c r="B18" s="4" t="s">
        <v>91</v>
      </c>
      <c r="C18" s="61" t="s">
        <v>28</v>
      </c>
      <c r="D18" s="95"/>
      <c r="E18" s="22"/>
      <c r="F18" s="72"/>
      <c r="G18" s="5">
        <f t="shared" si="0"/>
        <v>0</v>
      </c>
      <c r="H18" s="8"/>
      <c r="I18" s="34"/>
      <c r="J18" s="5">
        <f t="shared" si="1"/>
        <v>0</v>
      </c>
      <c r="K18" s="25"/>
    </row>
    <row r="19" spans="1:11" x14ac:dyDescent="0.25">
      <c r="A19" s="7" t="s">
        <v>20</v>
      </c>
      <c r="B19" s="4" t="s">
        <v>91</v>
      </c>
      <c r="C19" s="61" t="s">
        <v>29</v>
      </c>
      <c r="D19" s="95"/>
      <c r="E19" s="22"/>
      <c r="F19" s="72"/>
      <c r="G19" s="5">
        <f t="shared" si="0"/>
        <v>0</v>
      </c>
      <c r="H19" s="8"/>
      <c r="I19" s="34"/>
      <c r="J19" s="5">
        <f t="shared" si="1"/>
        <v>0</v>
      </c>
      <c r="K19" s="25"/>
    </row>
    <row r="20" spans="1:11" x14ac:dyDescent="0.25">
      <c r="A20" s="7" t="s">
        <v>21</v>
      </c>
      <c r="B20" s="4" t="s">
        <v>93</v>
      </c>
      <c r="C20" s="61" t="s">
        <v>30</v>
      </c>
      <c r="D20" s="95"/>
      <c r="E20" s="22"/>
      <c r="F20" s="72"/>
      <c r="G20" s="5">
        <f t="shared" si="0"/>
        <v>0</v>
      </c>
      <c r="H20" s="8"/>
      <c r="I20" s="34"/>
      <c r="J20" s="5">
        <f t="shared" si="1"/>
        <v>0</v>
      </c>
      <c r="K20" s="25"/>
    </row>
    <row r="21" spans="1:11" x14ac:dyDescent="0.25">
      <c r="A21" s="7" t="s">
        <v>22</v>
      </c>
      <c r="B21" s="4" t="s">
        <v>93</v>
      </c>
      <c r="C21" s="61" t="s">
        <v>27</v>
      </c>
      <c r="D21" s="95"/>
      <c r="E21" s="22"/>
      <c r="F21" s="72"/>
      <c r="G21" s="5">
        <f t="shared" si="0"/>
        <v>0</v>
      </c>
      <c r="H21" s="8"/>
      <c r="I21" s="34"/>
      <c r="J21" s="5">
        <f t="shared" si="1"/>
        <v>0</v>
      </c>
      <c r="K21" s="25"/>
    </row>
    <row r="22" spans="1:11" x14ac:dyDescent="0.25">
      <c r="A22" s="7" t="s">
        <v>23</v>
      </c>
      <c r="B22" s="4" t="s">
        <v>93</v>
      </c>
      <c r="C22" s="61" t="s">
        <v>28</v>
      </c>
      <c r="D22" s="95"/>
      <c r="E22" s="22"/>
      <c r="F22" s="72"/>
      <c r="G22" s="5">
        <f t="shared" si="0"/>
        <v>0</v>
      </c>
      <c r="H22" s="8"/>
      <c r="I22" s="34"/>
      <c r="J22" s="5">
        <f t="shared" si="1"/>
        <v>0</v>
      </c>
      <c r="K22" s="25"/>
    </row>
    <row r="23" spans="1:11" x14ac:dyDescent="0.25">
      <c r="A23" s="18" t="s">
        <v>24</v>
      </c>
      <c r="B23" s="4" t="s">
        <v>93</v>
      </c>
      <c r="C23" s="99" t="s">
        <v>29</v>
      </c>
      <c r="D23" s="95"/>
      <c r="E23" s="22"/>
      <c r="F23" s="72"/>
      <c r="G23" s="5">
        <f t="shared" si="0"/>
        <v>0</v>
      </c>
      <c r="H23" s="8"/>
      <c r="I23" s="34"/>
      <c r="J23" s="5">
        <f t="shared" si="1"/>
        <v>0</v>
      </c>
      <c r="K23" s="25"/>
    </row>
    <row r="24" spans="1:11" x14ac:dyDescent="0.25">
      <c r="A24" s="18" t="s">
        <v>44</v>
      </c>
      <c r="B24" s="19" t="s">
        <v>52</v>
      </c>
      <c r="C24" s="61" t="s">
        <v>30</v>
      </c>
      <c r="D24" s="95"/>
      <c r="E24" s="22"/>
      <c r="F24" s="72"/>
      <c r="G24" s="5">
        <f t="shared" si="0"/>
        <v>0</v>
      </c>
      <c r="H24" s="8"/>
      <c r="I24" s="34"/>
      <c r="J24" s="5">
        <f t="shared" si="1"/>
        <v>0</v>
      </c>
      <c r="K24" s="25"/>
    </row>
    <row r="25" spans="1:11" x14ac:dyDescent="0.25">
      <c r="A25" s="18" t="s">
        <v>45</v>
      </c>
      <c r="B25" s="19" t="s">
        <v>52</v>
      </c>
      <c r="C25" s="61" t="s">
        <v>27</v>
      </c>
      <c r="D25" s="95"/>
      <c r="E25" s="22"/>
      <c r="F25" s="72"/>
      <c r="G25" s="5">
        <f t="shared" si="0"/>
        <v>0</v>
      </c>
      <c r="H25" s="8"/>
      <c r="I25" s="34"/>
      <c r="J25" s="5">
        <f t="shared" si="1"/>
        <v>0</v>
      </c>
      <c r="K25" s="25"/>
    </row>
    <row r="26" spans="1:11" x14ac:dyDescent="0.25">
      <c r="A26" s="18" t="s">
        <v>51</v>
      </c>
      <c r="B26" s="19" t="s">
        <v>52</v>
      </c>
      <c r="C26" s="61" t="s">
        <v>28</v>
      </c>
      <c r="D26" s="95"/>
      <c r="E26" s="22"/>
      <c r="F26" s="72"/>
      <c r="G26" s="5">
        <f t="shared" si="0"/>
        <v>0</v>
      </c>
      <c r="H26" s="8"/>
      <c r="I26" s="34"/>
      <c r="J26" s="5">
        <f t="shared" si="1"/>
        <v>0</v>
      </c>
      <c r="K26" s="25"/>
    </row>
    <row r="27" spans="1:11" ht="15.75" thickBot="1" x14ac:dyDescent="0.3">
      <c r="A27" s="11" t="s">
        <v>47</v>
      </c>
      <c r="B27" s="12" t="s">
        <v>52</v>
      </c>
      <c r="C27" s="62" t="s">
        <v>29</v>
      </c>
      <c r="D27" s="96"/>
      <c r="E27" s="68"/>
      <c r="F27" s="73"/>
      <c r="G27" s="50">
        <f t="shared" si="0"/>
        <v>0</v>
      </c>
      <c r="H27" s="48"/>
      <c r="I27" s="47"/>
      <c r="J27" s="50">
        <f t="shared" si="1"/>
        <v>0</v>
      </c>
      <c r="K27" s="49"/>
    </row>
    <row r="28" spans="1:11" ht="19.5" thickBot="1" x14ac:dyDescent="0.35">
      <c r="A28" s="126" t="s">
        <v>65</v>
      </c>
      <c r="B28" s="127"/>
      <c r="C28" s="128"/>
      <c r="D28" s="138"/>
      <c r="E28" s="139"/>
      <c r="F28" s="139"/>
      <c r="G28" s="139"/>
      <c r="H28" s="140"/>
      <c r="I28" s="129"/>
      <c r="J28" s="130"/>
      <c r="K28" s="131"/>
    </row>
    <row r="29" spans="1:11" x14ac:dyDescent="0.25">
      <c r="A29" s="58" t="s">
        <v>54</v>
      </c>
      <c r="B29" s="59" t="s">
        <v>94</v>
      </c>
      <c r="C29" s="60" t="s">
        <v>6</v>
      </c>
      <c r="D29" s="94"/>
      <c r="E29" s="21"/>
      <c r="F29" s="89"/>
      <c r="G29" s="16">
        <f>F29*1.2</f>
        <v>0</v>
      </c>
      <c r="H29" s="90"/>
      <c r="I29" s="51"/>
      <c r="J29" s="28">
        <f>I29*1.2</f>
        <v>0</v>
      </c>
      <c r="K29" s="52"/>
    </row>
    <row r="30" spans="1:11" x14ac:dyDescent="0.25">
      <c r="A30" s="7" t="s">
        <v>55</v>
      </c>
      <c r="B30" s="4" t="s">
        <v>94</v>
      </c>
      <c r="C30" s="61" t="s">
        <v>27</v>
      </c>
      <c r="D30" s="95"/>
      <c r="E30" s="22"/>
      <c r="F30" s="74"/>
      <c r="G30" s="5">
        <f t="shared" ref="G30:G38" si="2">F30*1.2</f>
        <v>0</v>
      </c>
      <c r="H30" s="57"/>
      <c r="I30" s="53"/>
      <c r="J30" s="5">
        <f t="shared" ref="J30:J38" si="3">I30*1.2</f>
        <v>0</v>
      </c>
      <c r="K30" s="54"/>
    </row>
    <row r="31" spans="1:11" x14ac:dyDescent="0.25">
      <c r="A31" s="7" t="s">
        <v>56</v>
      </c>
      <c r="B31" s="4" t="s">
        <v>94</v>
      </c>
      <c r="C31" s="61" t="s">
        <v>28</v>
      </c>
      <c r="D31" s="95"/>
      <c r="E31" s="22"/>
      <c r="F31" s="74"/>
      <c r="G31" s="5">
        <f t="shared" si="2"/>
        <v>0</v>
      </c>
      <c r="H31" s="57"/>
      <c r="I31" s="53"/>
      <c r="J31" s="5">
        <f t="shared" si="3"/>
        <v>0</v>
      </c>
      <c r="K31" s="54"/>
    </row>
    <row r="32" spans="1:11" x14ac:dyDescent="0.25">
      <c r="A32" s="7" t="s">
        <v>49</v>
      </c>
      <c r="B32" s="4" t="s">
        <v>94</v>
      </c>
      <c r="C32" s="61" t="s">
        <v>29</v>
      </c>
      <c r="D32" s="95"/>
      <c r="E32" s="22"/>
      <c r="F32" s="74"/>
      <c r="G32" s="5">
        <f t="shared" si="2"/>
        <v>0</v>
      </c>
      <c r="H32" s="57"/>
      <c r="I32" s="53"/>
      <c r="J32" s="5">
        <f t="shared" si="3"/>
        <v>0</v>
      </c>
      <c r="K32" s="54"/>
    </row>
    <row r="33" spans="1:11" x14ac:dyDescent="0.25">
      <c r="A33" s="7" t="s">
        <v>58</v>
      </c>
      <c r="B33" s="4" t="s">
        <v>95</v>
      </c>
      <c r="C33" s="61" t="s">
        <v>76</v>
      </c>
      <c r="D33" s="95"/>
      <c r="E33" s="22"/>
      <c r="F33" s="74"/>
      <c r="G33" s="5">
        <f t="shared" si="2"/>
        <v>0</v>
      </c>
      <c r="H33" s="57"/>
      <c r="I33" s="53"/>
      <c r="J33" s="5">
        <f t="shared" si="3"/>
        <v>0</v>
      </c>
      <c r="K33" s="54"/>
    </row>
    <row r="34" spans="1:11" x14ac:dyDescent="0.25">
      <c r="A34" s="7" t="s">
        <v>59</v>
      </c>
      <c r="B34" s="4" t="s">
        <v>95</v>
      </c>
      <c r="C34" s="61" t="s">
        <v>79</v>
      </c>
      <c r="D34" s="95"/>
      <c r="E34" s="22"/>
      <c r="F34" s="74"/>
      <c r="G34" s="5">
        <f t="shared" si="2"/>
        <v>0</v>
      </c>
      <c r="H34" s="57"/>
      <c r="I34" s="53"/>
      <c r="J34" s="5">
        <f t="shared" si="3"/>
        <v>0</v>
      </c>
      <c r="K34" s="54"/>
    </row>
    <row r="35" spans="1:11" x14ac:dyDescent="0.25">
      <c r="A35" s="7" t="s">
        <v>60</v>
      </c>
      <c r="B35" s="4" t="s">
        <v>95</v>
      </c>
      <c r="C35" s="61" t="s">
        <v>77</v>
      </c>
      <c r="D35" s="95"/>
      <c r="E35" s="22"/>
      <c r="F35" s="74"/>
      <c r="G35" s="5">
        <f t="shared" si="2"/>
        <v>0</v>
      </c>
      <c r="H35" s="57"/>
      <c r="I35" s="53"/>
      <c r="J35" s="5">
        <f t="shared" si="3"/>
        <v>0</v>
      </c>
      <c r="K35" s="54"/>
    </row>
    <row r="36" spans="1:11" x14ac:dyDescent="0.25">
      <c r="A36" s="18" t="s">
        <v>50</v>
      </c>
      <c r="B36" s="4" t="s">
        <v>95</v>
      </c>
      <c r="C36" s="61" t="s">
        <v>78</v>
      </c>
      <c r="D36" s="95"/>
      <c r="E36" s="22"/>
      <c r="F36" s="75"/>
      <c r="G36" s="5">
        <f t="shared" si="2"/>
        <v>0</v>
      </c>
      <c r="H36" s="64"/>
      <c r="I36" s="63"/>
      <c r="J36" s="50">
        <f t="shared" si="3"/>
        <v>0</v>
      </c>
      <c r="K36" s="65"/>
    </row>
    <row r="37" spans="1:11" x14ac:dyDescent="0.25">
      <c r="A37" s="18">
        <v>7</v>
      </c>
      <c r="B37" s="19" t="s">
        <v>62</v>
      </c>
      <c r="C37" s="61"/>
      <c r="D37" s="95"/>
      <c r="E37" s="22"/>
      <c r="F37" s="75"/>
      <c r="G37" s="5">
        <f t="shared" si="2"/>
        <v>0</v>
      </c>
      <c r="H37" s="64"/>
      <c r="I37" s="63"/>
      <c r="J37" s="50">
        <f t="shared" si="3"/>
        <v>0</v>
      </c>
      <c r="K37" s="65"/>
    </row>
    <row r="38" spans="1:11" ht="15.75" thickBot="1" x14ac:dyDescent="0.3">
      <c r="A38" s="11">
        <v>8</v>
      </c>
      <c r="B38" s="12" t="s">
        <v>61</v>
      </c>
      <c r="C38" s="62"/>
      <c r="D38" s="96"/>
      <c r="E38" s="68"/>
      <c r="F38" s="75"/>
      <c r="G38" s="50">
        <f t="shared" si="2"/>
        <v>0</v>
      </c>
      <c r="H38" s="64"/>
      <c r="I38" s="55"/>
      <c r="J38" s="29">
        <f t="shared" si="3"/>
        <v>0</v>
      </c>
      <c r="K38" s="56"/>
    </row>
    <row r="39" spans="1:11" ht="19.5" thickBot="1" x14ac:dyDescent="0.35">
      <c r="A39" s="126" t="s">
        <v>53</v>
      </c>
      <c r="B39" s="127"/>
      <c r="C39" s="128"/>
      <c r="D39" s="138"/>
      <c r="E39" s="139"/>
      <c r="F39" s="139"/>
      <c r="G39" s="139"/>
      <c r="H39" s="140"/>
      <c r="I39" s="152"/>
      <c r="J39" s="153"/>
      <c r="K39" s="154"/>
    </row>
    <row r="40" spans="1:11" x14ac:dyDescent="0.25">
      <c r="A40" s="58">
        <v>9</v>
      </c>
      <c r="B40" s="59" t="s">
        <v>8</v>
      </c>
      <c r="C40" s="60"/>
      <c r="D40" s="94"/>
      <c r="E40" s="21"/>
      <c r="F40" s="91"/>
      <c r="G40" s="92">
        <f>F40*1.2</f>
        <v>0</v>
      </c>
      <c r="H40" s="93"/>
      <c r="I40" s="33"/>
      <c r="J40" s="28">
        <f>I40*1.2</f>
        <v>0</v>
      </c>
      <c r="K40" s="30"/>
    </row>
    <row r="41" spans="1:11" x14ac:dyDescent="0.25">
      <c r="A41" s="100">
        <v>10</v>
      </c>
      <c r="B41" s="101" t="s">
        <v>9</v>
      </c>
      <c r="C41" s="102" t="s">
        <v>25</v>
      </c>
      <c r="D41" s="97"/>
      <c r="E41" s="98"/>
      <c r="F41" s="79"/>
      <c r="G41" s="24">
        <f t="shared" ref="G41:G47" si="4">F41*1.2</f>
        <v>0</v>
      </c>
      <c r="H41" s="10"/>
      <c r="I41" s="34"/>
      <c r="J41" s="5">
        <f t="shared" ref="J41:J47" si="5">I41*1.2</f>
        <v>0</v>
      </c>
      <c r="K41" s="25"/>
    </row>
    <row r="42" spans="1:11" x14ac:dyDescent="0.25">
      <c r="A42" s="7">
        <v>11</v>
      </c>
      <c r="B42" s="4" t="s">
        <v>10</v>
      </c>
      <c r="C42" s="61" t="s">
        <v>25</v>
      </c>
      <c r="D42" s="97"/>
      <c r="E42" s="98"/>
      <c r="F42" s="79"/>
      <c r="G42" s="24">
        <f t="shared" si="4"/>
        <v>0</v>
      </c>
      <c r="H42" s="10"/>
      <c r="I42" s="34"/>
      <c r="J42" s="5">
        <f t="shared" si="5"/>
        <v>0</v>
      </c>
      <c r="K42" s="25"/>
    </row>
    <row r="43" spans="1:11" x14ac:dyDescent="0.25">
      <c r="A43" s="100">
        <v>12</v>
      </c>
      <c r="B43" s="101" t="s">
        <v>11</v>
      </c>
      <c r="C43" s="102" t="s">
        <v>26</v>
      </c>
      <c r="D43" s="97"/>
      <c r="E43" s="98"/>
      <c r="F43" s="79"/>
      <c r="G43" s="24">
        <f t="shared" si="4"/>
        <v>0</v>
      </c>
      <c r="H43" s="10"/>
      <c r="I43" s="34"/>
      <c r="J43" s="5">
        <f t="shared" si="5"/>
        <v>0</v>
      </c>
      <c r="K43" s="25"/>
    </row>
    <row r="44" spans="1:11" x14ac:dyDescent="0.25">
      <c r="A44" s="7">
        <v>13</v>
      </c>
      <c r="B44" s="4" t="s">
        <v>12</v>
      </c>
      <c r="C44" s="61" t="s">
        <v>26</v>
      </c>
      <c r="D44" s="95"/>
      <c r="E44" s="22"/>
      <c r="F44" s="79"/>
      <c r="G44" s="24">
        <f t="shared" si="4"/>
        <v>0</v>
      </c>
      <c r="H44" s="10"/>
      <c r="I44" s="34"/>
      <c r="J44" s="5">
        <f t="shared" si="5"/>
        <v>0</v>
      </c>
      <c r="K44" s="25"/>
    </row>
    <row r="45" spans="1:11" x14ac:dyDescent="0.25">
      <c r="A45" s="7" t="s">
        <v>96</v>
      </c>
      <c r="B45" s="4" t="s">
        <v>68</v>
      </c>
      <c r="C45" s="61"/>
      <c r="D45" s="95"/>
      <c r="E45" s="22"/>
      <c r="F45" s="79"/>
      <c r="G45" s="24">
        <f t="shared" si="4"/>
        <v>0</v>
      </c>
      <c r="H45" s="10"/>
      <c r="I45" s="34"/>
      <c r="J45" s="5">
        <f t="shared" si="5"/>
        <v>0</v>
      </c>
      <c r="K45" s="25"/>
    </row>
    <row r="46" spans="1:11" x14ac:dyDescent="0.25">
      <c r="A46" s="7" t="s">
        <v>97</v>
      </c>
      <c r="B46" s="4" t="s">
        <v>70</v>
      </c>
      <c r="C46" s="61"/>
      <c r="D46" s="95"/>
      <c r="E46" s="22"/>
      <c r="F46" s="79"/>
      <c r="G46" s="24">
        <f t="shared" si="4"/>
        <v>0</v>
      </c>
      <c r="H46" s="10"/>
      <c r="I46" s="34"/>
      <c r="J46" s="5">
        <f t="shared" si="5"/>
        <v>0</v>
      </c>
      <c r="K46" s="25"/>
    </row>
    <row r="47" spans="1:11" ht="15.75" thickBot="1" x14ac:dyDescent="0.3">
      <c r="A47" s="7" t="s">
        <v>98</v>
      </c>
      <c r="B47" s="4" t="s">
        <v>71</v>
      </c>
      <c r="C47" s="61"/>
      <c r="D47" s="95"/>
      <c r="E47" s="22"/>
      <c r="F47" s="79"/>
      <c r="G47" s="24">
        <f t="shared" si="4"/>
        <v>0</v>
      </c>
      <c r="H47" s="10"/>
      <c r="I47" s="34"/>
      <c r="J47" s="5">
        <f t="shared" si="5"/>
        <v>0</v>
      </c>
      <c r="K47" s="25"/>
    </row>
    <row r="48" spans="1:11" ht="19.5" thickBot="1" x14ac:dyDescent="0.35">
      <c r="A48" s="126" t="s">
        <v>67</v>
      </c>
      <c r="B48" s="127"/>
      <c r="C48" s="128"/>
      <c r="D48" s="138"/>
      <c r="E48" s="139"/>
      <c r="F48" s="139"/>
      <c r="G48" s="139"/>
      <c r="H48" s="140"/>
      <c r="I48" s="129"/>
      <c r="J48" s="130"/>
      <c r="K48" s="131"/>
    </row>
    <row r="49" spans="1:11" x14ac:dyDescent="0.25">
      <c r="A49" s="58" t="s">
        <v>101</v>
      </c>
      <c r="B49" s="59" t="s">
        <v>63</v>
      </c>
      <c r="C49" s="60"/>
      <c r="D49" s="94"/>
      <c r="E49" s="21"/>
      <c r="F49" s="91"/>
      <c r="G49" s="92">
        <f>F49*1.2</f>
        <v>0</v>
      </c>
      <c r="H49" s="93"/>
      <c r="I49" s="33"/>
      <c r="J49" s="28">
        <f>I49*1.2</f>
        <v>0</v>
      </c>
      <c r="K49" s="30"/>
    </row>
    <row r="50" spans="1:11" x14ac:dyDescent="0.25">
      <c r="A50" s="7" t="s">
        <v>102</v>
      </c>
      <c r="B50" s="4" t="s">
        <v>64</v>
      </c>
      <c r="C50" s="61"/>
      <c r="D50" s="95"/>
      <c r="E50" s="22"/>
      <c r="F50" s="79"/>
      <c r="G50" s="24">
        <f t="shared" ref="G50:G53" si="6">F50*1.2</f>
        <v>0</v>
      </c>
      <c r="H50" s="10"/>
      <c r="I50" s="34"/>
      <c r="J50" s="5">
        <f t="shared" ref="J50:J53" si="7">I50*1.2</f>
        <v>0</v>
      </c>
      <c r="K50" s="25"/>
    </row>
    <row r="51" spans="1:11" x14ac:dyDescent="0.25">
      <c r="A51" s="18" t="s">
        <v>100</v>
      </c>
      <c r="B51" s="19" t="s">
        <v>105</v>
      </c>
      <c r="C51" s="61"/>
      <c r="D51" s="95"/>
      <c r="E51" s="22"/>
      <c r="F51" s="83"/>
      <c r="G51" s="69">
        <f t="shared" si="6"/>
        <v>0</v>
      </c>
      <c r="H51" s="76"/>
      <c r="I51" s="78"/>
      <c r="J51" s="50">
        <f t="shared" si="7"/>
        <v>0</v>
      </c>
      <c r="K51" s="70"/>
    </row>
    <row r="52" spans="1:11" x14ac:dyDescent="0.25">
      <c r="A52" s="18" t="s">
        <v>103</v>
      </c>
      <c r="B52" s="19" t="s">
        <v>106</v>
      </c>
      <c r="C52" s="61"/>
      <c r="D52" s="95"/>
      <c r="E52" s="22"/>
      <c r="F52" s="83"/>
      <c r="G52" s="69">
        <f t="shared" si="6"/>
        <v>0</v>
      </c>
      <c r="H52" s="76"/>
      <c r="I52" s="78"/>
      <c r="J52" s="50">
        <f t="shared" si="7"/>
        <v>0</v>
      </c>
      <c r="K52" s="70"/>
    </row>
    <row r="53" spans="1:11" ht="15.75" thickBot="1" x14ac:dyDescent="0.3">
      <c r="A53" s="11" t="s">
        <v>104</v>
      </c>
      <c r="B53" s="12" t="s">
        <v>107</v>
      </c>
      <c r="C53" s="62"/>
      <c r="D53" s="96"/>
      <c r="E53" s="68"/>
      <c r="F53" s="83"/>
      <c r="G53" s="69">
        <f t="shared" si="6"/>
        <v>0</v>
      </c>
      <c r="H53" s="76"/>
      <c r="I53" s="35"/>
      <c r="J53" s="29">
        <f t="shared" si="7"/>
        <v>0</v>
      </c>
      <c r="K53" s="27"/>
    </row>
    <row r="54" spans="1:11" ht="19.5" thickBot="1" x14ac:dyDescent="0.35">
      <c r="A54" s="126" t="s">
        <v>66</v>
      </c>
      <c r="B54" s="127"/>
      <c r="C54" s="128"/>
      <c r="D54" s="141"/>
      <c r="E54" s="142"/>
      <c r="F54" s="142"/>
      <c r="G54" s="142"/>
      <c r="H54" s="143"/>
      <c r="I54" s="152"/>
      <c r="J54" s="153"/>
      <c r="K54" s="154"/>
    </row>
    <row r="55" spans="1:11" x14ac:dyDescent="0.25">
      <c r="A55" s="14" t="s">
        <v>69</v>
      </c>
      <c r="B55" s="15" t="s">
        <v>57</v>
      </c>
      <c r="C55" s="31" t="s">
        <v>6</v>
      </c>
      <c r="D55" s="58"/>
      <c r="E55" s="67"/>
      <c r="F55" s="59"/>
      <c r="G55" s="36">
        <f>F55*1.2</f>
        <v>0</v>
      </c>
      <c r="H55" s="37"/>
      <c r="I55" s="71"/>
      <c r="J55" s="28">
        <f>I55*1.2</f>
        <v>0</v>
      </c>
      <c r="K55" s="30"/>
    </row>
    <row r="56" spans="1:11" x14ac:dyDescent="0.25">
      <c r="A56" s="7" t="s">
        <v>72</v>
      </c>
      <c r="B56" s="4" t="s">
        <v>57</v>
      </c>
      <c r="C56" s="32" t="s">
        <v>27</v>
      </c>
      <c r="D56" s="7"/>
      <c r="E56" s="22"/>
      <c r="F56" s="4"/>
      <c r="G56" s="24">
        <f t="shared" ref="G56:G64" si="8">F56*1.2</f>
        <v>0</v>
      </c>
      <c r="H56" s="10"/>
      <c r="I56" s="72"/>
      <c r="J56" s="5">
        <f t="shared" ref="J56:J64" si="9">I56*1.2</f>
        <v>0</v>
      </c>
      <c r="K56" s="25"/>
    </row>
    <row r="57" spans="1:11" x14ac:dyDescent="0.25">
      <c r="A57" s="7" t="s">
        <v>73</v>
      </c>
      <c r="B57" s="4" t="s">
        <v>57</v>
      </c>
      <c r="C57" s="32" t="s">
        <v>28</v>
      </c>
      <c r="D57" s="7"/>
      <c r="E57" s="22"/>
      <c r="F57" s="4"/>
      <c r="G57" s="24">
        <f t="shared" si="8"/>
        <v>0</v>
      </c>
      <c r="H57" s="10"/>
      <c r="I57" s="72"/>
      <c r="J57" s="5">
        <f t="shared" si="9"/>
        <v>0</v>
      </c>
      <c r="K57" s="25"/>
    </row>
    <row r="58" spans="1:11" x14ac:dyDescent="0.25">
      <c r="A58" s="7" t="s">
        <v>108</v>
      </c>
      <c r="B58" s="4" t="s">
        <v>57</v>
      </c>
      <c r="C58" s="32" t="s">
        <v>29</v>
      </c>
      <c r="D58" s="7"/>
      <c r="E58" s="22"/>
      <c r="F58" s="4"/>
      <c r="G58" s="24">
        <f t="shared" si="8"/>
        <v>0</v>
      </c>
      <c r="H58" s="10"/>
      <c r="I58" s="72"/>
      <c r="J58" s="5">
        <f t="shared" si="9"/>
        <v>0</v>
      </c>
      <c r="K58" s="25"/>
    </row>
    <row r="59" spans="1:11" x14ac:dyDescent="0.25">
      <c r="A59" s="7" t="s">
        <v>85</v>
      </c>
      <c r="B59" s="4" t="s">
        <v>74</v>
      </c>
      <c r="C59" s="32" t="s">
        <v>6</v>
      </c>
      <c r="D59" s="7"/>
      <c r="E59" s="22"/>
      <c r="F59" s="4"/>
      <c r="G59" s="24">
        <f t="shared" si="8"/>
        <v>0</v>
      </c>
      <c r="H59" s="10"/>
      <c r="I59" s="72"/>
      <c r="J59" s="5">
        <f t="shared" si="9"/>
        <v>0</v>
      </c>
      <c r="K59" s="25"/>
    </row>
    <row r="60" spans="1:11" x14ac:dyDescent="0.25">
      <c r="A60" s="7" t="s">
        <v>86</v>
      </c>
      <c r="B60" s="4" t="s">
        <v>74</v>
      </c>
      <c r="C60" s="32" t="s">
        <v>27</v>
      </c>
      <c r="D60" s="7"/>
      <c r="E60" s="22"/>
      <c r="F60" s="4"/>
      <c r="G60" s="24">
        <f t="shared" si="8"/>
        <v>0</v>
      </c>
      <c r="H60" s="10"/>
      <c r="I60" s="72"/>
      <c r="J60" s="5">
        <f t="shared" si="9"/>
        <v>0</v>
      </c>
      <c r="K60" s="25"/>
    </row>
    <row r="61" spans="1:11" x14ac:dyDescent="0.25">
      <c r="A61" s="7" t="s">
        <v>87</v>
      </c>
      <c r="B61" s="4" t="s">
        <v>74</v>
      </c>
      <c r="C61" s="32" t="s">
        <v>28</v>
      </c>
      <c r="D61" s="7"/>
      <c r="E61" s="22"/>
      <c r="F61" s="4"/>
      <c r="G61" s="24">
        <f t="shared" si="8"/>
        <v>0</v>
      </c>
      <c r="H61" s="10"/>
      <c r="I61" s="72"/>
      <c r="J61" s="5">
        <f t="shared" si="9"/>
        <v>0</v>
      </c>
      <c r="K61" s="25"/>
    </row>
    <row r="62" spans="1:11" x14ac:dyDescent="0.25">
      <c r="A62" s="7" t="s">
        <v>99</v>
      </c>
      <c r="B62" s="4" t="s">
        <v>74</v>
      </c>
      <c r="C62" s="32" t="s">
        <v>29</v>
      </c>
      <c r="D62" s="7"/>
      <c r="E62" s="22"/>
      <c r="F62" s="4"/>
      <c r="G62" s="24">
        <f t="shared" si="8"/>
        <v>0</v>
      </c>
      <c r="H62" s="10"/>
      <c r="I62" s="72"/>
      <c r="J62" s="5">
        <f t="shared" si="9"/>
        <v>0</v>
      </c>
      <c r="K62" s="25"/>
    </row>
    <row r="63" spans="1:11" x14ac:dyDescent="0.25">
      <c r="A63" s="109">
        <v>19</v>
      </c>
      <c r="B63" s="4" t="s">
        <v>88</v>
      </c>
      <c r="C63" s="32"/>
      <c r="D63" s="7"/>
      <c r="E63" s="22"/>
      <c r="F63" s="4"/>
      <c r="G63" s="24">
        <f t="shared" si="8"/>
        <v>0</v>
      </c>
      <c r="H63" s="10"/>
      <c r="I63" s="34"/>
      <c r="J63" s="5">
        <f t="shared" si="9"/>
        <v>0</v>
      </c>
      <c r="K63" s="25"/>
    </row>
    <row r="64" spans="1:11" ht="15.75" thickBot="1" x14ac:dyDescent="0.3">
      <c r="A64" s="66">
        <v>20</v>
      </c>
      <c r="B64" s="81" t="s">
        <v>80</v>
      </c>
      <c r="C64" s="103"/>
      <c r="D64" s="104"/>
      <c r="E64" s="105"/>
      <c r="F64" s="106"/>
      <c r="G64" s="107">
        <f t="shared" si="8"/>
        <v>0</v>
      </c>
      <c r="H64" s="108"/>
      <c r="I64" s="110"/>
      <c r="J64" s="5">
        <f t="shared" si="9"/>
        <v>0</v>
      </c>
      <c r="K64" s="111"/>
    </row>
    <row r="65" spans="1:11" ht="19.5" thickBot="1" x14ac:dyDescent="0.35">
      <c r="A65" s="126" t="s">
        <v>75</v>
      </c>
      <c r="B65" s="127"/>
      <c r="C65" s="128"/>
      <c r="D65" s="144"/>
      <c r="E65" s="145"/>
      <c r="F65" s="145"/>
      <c r="G65" s="145"/>
      <c r="H65" s="146"/>
      <c r="I65" s="129"/>
      <c r="J65" s="130"/>
      <c r="K65" s="131"/>
    </row>
    <row r="66" spans="1:11" x14ac:dyDescent="0.25">
      <c r="A66" s="58">
        <v>21</v>
      </c>
      <c r="B66" s="59" t="s">
        <v>81</v>
      </c>
      <c r="C66" s="60"/>
      <c r="D66" s="58"/>
      <c r="E66" s="67"/>
      <c r="F66" s="82"/>
      <c r="G66" s="36">
        <f>F66*1.2</f>
        <v>0</v>
      </c>
      <c r="H66" s="37"/>
      <c r="I66" s="117"/>
      <c r="J66" s="16">
        <f>I66*1.2</f>
        <v>0</v>
      </c>
      <c r="K66" s="118"/>
    </row>
    <row r="67" spans="1:11" ht="15.75" thickBot="1" x14ac:dyDescent="0.3">
      <c r="A67" s="11">
        <v>22</v>
      </c>
      <c r="B67" s="12" t="s">
        <v>82</v>
      </c>
      <c r="C67" s="62"/>
      <c r="D67" s="11"/>
      <c r="E67" s="23"/>
      <c r="F67" s="80"/>
      <c r="G67" s="26">
        <f>F67*1.2</f>
        <v>0</v>
      </c>
      <c r="H67" s="13"/>
      <c r="I67" s="35"/>
      <c r="J67" s="29">
        <f>I67*1.2</f>
        <v>0</v>
      </c>
      <c r="K67" s="27"/>
    </row>
    <row r="68" spans="1:11" x14ac:dyDescent="0.25">
      <c r="A68" s="114"/>
      <c r="B68" s="115"/>
      <c r="C68" s="114"/>
      <c r="D68" s="114"/>
      <c r="E68" s="114"/>
      <c r="F68" s="115"/>
      <c r="G68" s="116"/>
      <c r="H68" s="116"/>
      <c r="I68" s="116"/>
      <c r="J68" s="116"/>
      <c r="K68" s="115"/>
    </row>
    <row r="69" spans="1:11" x14ac:dyDescent="0.25">
      <c r="A69" s="43"/>
      <c r="B69" s="44"/>
      <c r="C69" s="43"/>
      <c r="D69" s="43"/>
      <c r="E69" s="43"/>
      <c r="F69" s="44"/>
      <c r="G69" s="44"/>
      <c r="H69" s="44"/>
      <c r="I69" s="44"/>
      <c r="J69" s="44"/>
      <c r="K69" s="44"/>
    </row>
    <row r="70" spans="1:11" x14ac:dyDescent="0.25">
      <c r="A70" s="43"/>
      <c r="B70" s="44"/>
      <c r="C70" s="43"/>
      <c r="D70" s="43"/>
      <c r="E70" s="43"/>
      <c r="F70" s="44"/>
      <c r="G70" s="44"/>
      <c r="H70" s="44"/>
      <c r="I70" s="44"/>
      <c r="J70" s="44"/>
      <c r="K70" s="44"/>
    </row>
    <row r="71" spans="1:11" x14ac:dyDescent="0.25">
      <c r="A71" s="45" t="s">
        <v>34</v>
      </c>
      <c r="B71" s="44"/>
      <c r="C71" s="43"/>
      <c r="D71" s="43"/>
      <c r="E71" s="43"/>
      <c r="F71" s="44"/>
      <c r="G71" s="44"/>
      <c r="H71" s="44"/>
      <c r="I71" s="44"/>
      <c r="J71" s="44"/>
      <c r="K71" s="44"/>
    </row>
    <row r="72" spans="1:11" x14ac:dyDescent="0.25">
      <c r="A72" s="45" t="s">
        <v>35</v>
      </c>
      <c r="B72" s="44"/>
      <c r="C72" s="43"/>
      <c r="D72" s="43"/>
      <c r="E72" s="43"/>
      <c r="F72" s="44"/>
      <c r="G72" s="44"/>
      <c r="H72" s="44"/>
      <c r="I72" s="44"/>
      <c r="J72" s="44"/>
      <c r="K72" s="44"/>
    </row>
    <row r="73" spans="1:11" x14ac:dyDescent="0.25">
      <c r="A73" s="45" t="s">
        <v>36</v>
      </c>
      <c r="B73" s="44"/>
      <c r="C73" s="43"/>
      <c r="D73" s="43"/>
      <c r="E73" s="43"/>
      <c r="F73" s="44"/>
      <c r="G73" s="44"/>
      <c r="H73" s="44"/>
      <c r="I73" s="44"/>
      <c r="J73" s="44"/>
      <c r="K73" s="44"/>
    </row>
    <row r="74" spans="1:11" x14ac:dyDescent="0.25">
      <c r="A74" s="43"/>
      <c r="B74" s="44"/>
      <c r="C74" s="43"/>
      <c r="D74" s="43"/>
      <c r="E74" s="43"/>
      <c r="F74" s="44"/>
      <c r="G74" s="44"/>
      <c r="H74" s="44"/>
      <c r="I74" s="44"/>
      <c r="J74" s="44"/>
      <c r="K74" s="44"/>
    </row>
    <row r="75" spans="1:11" x14ac:dyDescent="0.25">
      <c r="A75" s="43"/>
      <c r="B75" s="44"/>
      <c r="C75" s="43"/>
      <c r="D75" s="43"/>
      <c r="E75" s="43"/>
      <c r="F75" s="44"/>
      <c r="G75" s="44"/>
      <c r="H75" s="44"/>
      <c r="I75" s="44"/>
      <c r="J75" s="44"/>
      <c r="K75" s="44"/>
    </row>
    <row r="76" spans="1:11" x14ac:dyDescent="0.25">
      <c r="A76" s="43"/>
      <c r="B76" s="44"/>
      <c r="C76" s="43"/>
      <c r="D76" s="43"/>
      <c r="E76" s="43"/>
      <c r="F76" s="44"/>
      <c r="G76" s="44"/>
      <c r="H76" s="44"/>
      <c r="I76" s="44"/>
      <c r="J76" s="44"/>
      <c r="K76" s="44"/>
    </row>
    <row r="77" spans="1:11" x14ac:dyDescent="0.25">
      <c r="A77" s="43"/>
      <c r="B77" s="44"/>
      <c r="C77" s="43"/>
      <c r="D77" s="43"/>
      <c r="E77" s="43"/>
      <c r="F77" s="44"/>
      <c r="G77" s="44"/>
      <c r="H77" s="44"/>
      <c r="I77" s="44"/>
      <c r="J77" s="44"/>
      <c r="K77" s="44"/>
    </row>
    <row r="78" spans="1:11" x14ac:dyDescent="0.25">
      <c r="A78" s="43"/>
      <c r="B78" s="44"/>
      <c r="C78" s="43"/>
      <c r="D78" s="43"/>
      <c r="E78" s="43"/>
      <c r="F78" s="44"/>
      <c r="G78" s="44"/>
      <c r="H78" s="44"/>
      <c r="I78" s="44"/>
      <c r="J78" s="44"/>
      <c r="K78" s="44"/>
    </row>
    <row r="79" spans="1:11" x14ac:dyDescent="0.25">
      <c r="A79" s="43"/>
      <c r="B79" s="44"/>
      <c r="C79" s="43"/>
      <c r="D79" s="43"/>
      <c r="E79" s="43"/>
      <c r="F79" s="44"/>
      <c r="G79" s="44"/>
      <c r="H79" s="44"/>
      <c r="I79" s="44"/>
      <c r="J79" s="44"/>
      <c r="K79" s="44"/>
    </row>
    <row r="80" spans="1:11" x14ac:dyDescent="0.25">
      <c r="A80" s="43"/>
      <c r="B80" s="44"/>
      <c r="C80" s="43"/>
      <c r="D80" s="43"/>
      <c r="E80" s="43"/>
      <c r="F80" s="44"/>
      <c r="G80" s="44"/>
      <c r="H80" s="44"/>
      <c r="I80" s="44"/>
      <c r="J80" s="44"/>
      <c r="K80" s="44"/>
    </row>
    <row r="81" spans="1:11" x14ac:dyDescent="0.25">
      <c r="A81" s="43"/>
      <c r="B81" s="44"/>
      <c r="C81" s="43"/>
      <c r="D81" s="43"/>
      <c r="E81" s="43"/>
      <c r="F81" s="44"/>
      <c r="G81" s="44"/>
      <c r="H81" s="44"/>
      <c r="I81" s="44"/>
      <c r="J81" s="44"/>
      <c r="K81" s="44"/>
    </row>
    <row r="82" spans="1:11" x14ac:dyDescent="0.25">
      <c r="A82" s="43"/>
      <c r="B82" s="44"/>
      <c r="C82" s="43"/>
      <c r="D82" s="43"/>
      <c r="E82" s="43"/>
      <c r="F82" s="44"/>
      <c r="G82" s="44"/>
      <c r="H82" s="44"/>
      <c r="I82" s="44"/>
      <c r="J82" s="44"/>
      <c r="K82" s="44"/>
    </row>
    <row r="83" spans="1:11" x14ac:dyDescent="0.25">
      <c r="A83" s="43"/>
      <c r="B83" s="44"/>
      <c r="C83" s="43"/>
      <c r="D83" s="43"/>
      <c r="E83" s="43"/>
      <c r="F83" s="44"/>
      <c r="G83" s="44"/>
      <c r="H83" s="44"/>
      <c r="I83" s="44"/>
      <c r="J83" s="44"/>
      <c r="K83" s="44"/>
    </row>
    <row r="84" spans="1:11" x14ac:dyDescent="0.25">
      <c r="A84" s="43"/>
      <c r="B84" s="44"/>
      <c r="C84" s="43"/>
      <c r="D84" s="43"/>
      <c r="E84" s="43"/>
      <c r="F84" s="44"/>
      <c r="G84" s="44"/>
      <c r="H84" s="44"/>
      <c r="I84" s="44"/>
      <c r="J84" s="44"/>
      <c r="K84" s="44"/>
    </row>
    <row r="85" spans="1:11" x14ac:dyDescent="0.25">
      <c r="A85" s="43"/>
      <c r="B85" s="44"/>
      <c r="C85" s="43"/>
      <c r="D85" s="43"/>
      <c r="E85" s="43"/>
      <c r="F85" s="44"/>
      <c r="G85" s="44"/>
      <c r="H85" s="44"/>
      <c r="I85" s="44"/>
      <c r="J85" s="44"/>
      <c r="K85" s="44"/>
    </row>
    <row r="86" spans="1:11" x14ac:dyDescent="0.25">
      <c r="A86" s="43"/>
      <c r="B86" s="44"/>
      <c r="C86" s="43"/>
      <c r="D86" s="43"/>
      <c r="E86" s="43"/>
      <c r="F86" s="44"/>
      <c r="G86" s="44"/>
      <c r="H86" s="44"/>
      <c r="I86" s="44"/>
      <c r="J86" s="44"/>
      <c r="K86" s="44"/>
    </row>
    <row r="87" spans="1:11" x14ac:dyDescent="0.25">
      <c r="A87" s="43"/>
      <c r="B87" s="44"/>
      <c r="C87" s="43"/>
      <c r="D87" s="43"/>
      <c r="E87" s="43"/>
      <c r="F87" s="44"/>
      <c r="G87" s="44"/>
      <c r="H87" s="44"/>
      <c r="I87" s="44"/>
      <c r="J87" s="44"/>
      <c r="K87" s="44"/>
    </row>
    <row r="88" spans="1:11" x14ac:dyDescent="0.25">
      <c r="A88" s="43"/>
      <c r="B88" s="44"/>
      <c r="C88" s="43"/>
      <c r="D88" s="43"/>
      <c r="E88" s="43"/>
      <c r="F88" s="44"/>
      <c r="G88" s="44"/>
      <c r="H88" s="44"/>
      <c r="I88" s="44"/>
      <c r="J88" s="44"/>
      <c r="K88" s="44"/>
    </row>
    <row r="89" spans="1:11" x14ac:dyDescent="0.25">
      <c r="A89" s="43"/>
      <c r="B89" s="44"/>
      <c r="C89" s="43"/>
      <c r="D89" s="43"/>
      <c r="E89" s="43"/>
      <c r="F89" s="44"/>
      <c r="G89" s="44"/>
      <c r="H89" s="44"/>
      <c r="I89" s="44"/>
      <c r="J89" s="44"/>
      <c r="K89" s="44"/>
    </row>
    <row r="90" spans="1:11" x14ac:dyDescent="0.25">
      <c r="A90" s="43"/>
      <c r="B90" s="44"/>
      <c r="C90" s="43"/>
      <c r="D90" s="43"/>
      <c r="E90" s="43"/>
      <c r="F90" s="44"/>
      <c r="G90" s="44"/>
      <c r="H90" s="44"/>
      <c r="I90" s="44"/>
      <c r="J90" s="44"/>
      <c r="K90" s="44"/>
    </row>
    <row r="91" spans="1:11" x14ac:dyDescent="0.25">
      <c r="A91" s="43"/>
      <c r="B91" s="44"/>
      <c r="C91" s="43"/>
      <c r="D91" s="43"/>
      <c r="E91" s="43"/>
      <c r="F91" s="44"/>
      <c r="G91" s="44"/>
      <c r="H91" s="44"/>
      <c r="I91" s="44"/>
      <c r="J91" s="44"/>
      <c r="K91" s="44"/>
    </row>
    <row r="92" spans="1:11" x14ac:dyDescent="0.25">
      <c r="A92" s="43"/>
      <c r="B92" s="44"/>
      <c r="C92" s="43"/>
      <c r="D92" s="43"/>
      <c r="E92" s="43"/>
      <c r="F92" s="44"/>
      <c r="G92" s="44"/>
      <c r="H92" s="44"/>
      <c r="I92" s="44"/>
      <c r="J92" s="44"/>
      <c r="K92" s="44"/>
    </row>
    <row r="93" spans="1:11" x14ac:dyDescent="0.25">
      <c r="A93" s="43"/>
      <c r="B93" s="44"/>
      <c r="C93" s="43"/>
      <c r="D93" s="43"/>
      <c r="E93" s="43"/>
      <c r="F93" s="44"/>
      <c r="G93" s="44"/>
      <c r="H93" s="44"/>
      <c r="I93" s="44"/>
      <c r="J93" s="44"/>
      <c r="K93" s="44"/>
    </row>
    <row r="94" spans="1:11" x14ac:dyDescent="0.25">
      <c r="A94" s="43"/>
      <c r="B94" s="44"/>
      <c r="C94" s="43"/>
      <c r="D94" s="43"/>
      <c r="E94" s="43"/>
      <c r="F94" s="44"/>
      <c r="G94" s="44"/>
      <c r="H94" s="44"/>
      <c r="I94" s="44"/>
      <c r="J94" s="44"/>
      <c r="K94" s="44"/>
    </row>
  </sheetData>
  <mergeCells count="22">
    <mergeCell ref="A4:K4"/>
    <mergeCell ref="I9:K9"/>
    <mergeCell ref="A6:K6"/>
    <mergeCell ref="A54:C54"/>
    <mergeCell ref="I54:K54"/>
    <mergeCell ref="A11:C11"/>
    <mergeCell ref="I11:K11"/>
    <mergeCell ref="A28:C28"/>
    <mergeCell ref="I39:K39"/>
    <mergeCell ref="A39:C39"/>
    <mergeCell ref="A48:C48"/>
    <mergeCell ref="I48:K48"/>
    <mergeCell ref="A65:C65"/>
    <mergeCell ref="I65:K65"/>
    <mergeCell ref="D9:H9"/>
    <mergeCell ref="D11:H11"/>
    <mergeCell ref="D28:H28"/>
    <mergeCell ref="D39:H39"/>
    <mergeCell ref="D48:H48"/>
    <mergeCell ref="D54:H54"/>
    <mergeCell ref="D65:H65"/>
    <mergeCell ref="I28:K28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"/>
  <sheetViews>
    <sheetView workbookViewId="0">
      <selection activeCell="C14" sqref="C14"/>
    </sheetView>
  </sheetViews>
  <sheetFormatPr baseColWidth="10" defaultRowHeight="15" x14ac:dyDescent="0.25"/>
  <cols>
    <col min="1" max="1" width="10.7109375" style="20" customWidth="1"/>
    <col min="2" max="2" width="43.5703125" bestFit="1" customWidth="1"/>
    <col min="3" max="3" width="14" style="20" bestFit="1" customWidth="1"/>
    <col min="4" max="4" width="14" style="20" customWidth="1"/>
    <col min="5" max="5" width="7.85546875" style="20" bestFit="1" customWidth="1"/>
    <col min="6" max="6" width="10.5703125" style="20" bestFit="1" customWidth="1"/>
    <col min="7" max="8" width="17" bestFit="1" customWidth="1"/>
    <col min="9" max="9" width="26.7109375" bestFit="1" customWidth="1"/>
    <col min="10" max="10" width="18.85546875" bestFit="1" customWidth="1"/>
    <col min="11" max="11" width="18.140625" bestFit="1" customWidth="1"/>
    <col min="12" max="12" width="17" bestFit="1" customWidth="1"/>
  </cols>
  <sheetData>
    <row r="1" spans="1:12" x14ac:dyDescent="0.25">
      <c r="A1" s="43"/>
      <c r="B1" s="44"/>
      <c r="C1" s="43"/>
      <c r="D1" s="43"/>
      <c r="E1" s="43"/>
      <c r="F1" s="43"/>
      <c r="G1" s="44"/>
      <c r="H1" s="44"/>
      <c r="I1" s="44"/>
      <c r="J1" s="44"/>
      <c r="K1" s="44"/>
      <c r="L1" s="44"/>
    </row>
    <row r="2" spans="1:12" x14ac:dyDescent="0.25">
      <c r="A2" s="43"/>
      <c r="B2" s="44"/>
      <c r="C2" s="43"/>
      <c r="D2" s="43"/>
      <c r="E2" s="43"/>
      <c r="F2" s="43"/>
      <c r="G2" s="44"/>
      <c r="H2" s="44"/>
      <c r="I2" s="44"/>
      <c r="J2" s="44"/>
      <c r="K2" s="44"/>
      <c r="L2" s="44"/>
    </row>
    <row r="3" spans="1:12" x14ac:dyDescent="0.25">
      <c r="A3" s="43"/>
      <c r="B3" s="44"/>
      <c r="C3" s="43"/>
      <c r="D3" s="43"/>
      <c r="E3" s="43"/>
      <c r="F3" s="43"/>
      <c r="G3" s="44"/>
      <c r="H3" s="44"/>
      <c r="I3" s="44"/>
      <c r="J3" s="44"/>
      <c r="K3" s="44"/>
      <c r="L3" s="44"/>
    </row>
    <row r="4" spans="1:12" ht="26.25" x14ac:dyDescent="0.4">
      <c r="A4" s="147" t="s">
        <v>41</v>
      </c>
      <c r="B4" s="147"/>
      <c r="C4" s="147"/>
      <c r="D4" s="147"/>
      <c r="E4" s="147"/>
      <c r="F4" s="147"/>
      <c r="G4" s="147"/>
      <c r="H4" s="147"/>
      <c r="I4" s="147"/>
      <c r="J4" s="147"/>
      <c r="K4" s="147"/>
      <c r="L4" s="147"/>
    </row>
    <row r="5" spans="1:12" x14ac:dyDescent="0.25">
      <c r="A5" s="43"/>
      <c r="B5" s="44"/>
      <c r="C5" s="43"/>
      <c r="D5" s="43"/>
      <c r="E5" s="43"/>
      <c r="F5" s="43"/>
      <c r="G5" s="44"/>
      <c r="H5" s="44"/>
      <c r="I5" s="44"/>
      <c r="J5" s="44"/>
      <c r="K5" s="44"/>
      <c r="L5" s="44"/>
    </row>
    <row r="6" spans="1:12" ht="23.25" x14ac:dyDescent="0.35">
      <c r="A6" s="151" t="s">
        <v>109</v>
      </c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</row>
    <row r="7" spans="1:12" x14ac:dyDescent="0.25">
      <c r="A7" s="45"/>
      <c r="B7" s="44"/>
      <c r="C7" s="43"/>
      <c r="D7" s="43"/>
      <c r="E7" s="43"/>
      <c r="F7" s="43"/>
      <c r="G7" s="44"/>
      <c r="H7" s="44"/>
      <c r="I7" s="44"/>
      <c r="J7" s="44"/>
      <c r="K7" s="44"/>
      <c r="L7" s="44"/>
    </row>
    <row r="8" spans="1:12" ht="15.75" thickBot="1" x14ac:dyDescent="0.3">
      <c r="A8" s="46" t="s">
        <v>0</v>
      </c>
      <c r="B8" s="44"/>
      <c r="C8" s="43"/>
      <c r="D8" s="43"/>
      <c r="E8" s="43"/>
      <c r="F8" s="43"/>
      <c r="G8" s="44"/>
      <c r="H8" s="44"/>
      <c r="I8" s="44"/>
      <c r="J8" s="44"/>
      <c r="K8" s="44"/>
      <c r="L8" s="44"/>
    </row>
    <row r="9" spans="1:12" ht="15.75" thickBot="1" x14ac:dyDescent="0.3">
      <c r="A9" s="43"/>
      <c r="B9" s="44"/>
      <c r="C9" s="43"/>
      <c r="D9" s="43"/>
      <c r="E9" s="132" t="s">
        <v>32</v>
      </c>
      <c r="F9" s="133"/>
      <c r="G9" s="133"/>
      <c r="H9" s="133"/>
      <c r="I9" s="133"/>
      <c r="J9" s="169" t="s">
        <v>33</v>
      </c>
      <c r="K9" s="170"/>
      <c r="L9" s="171"/>
    </row>
    <row r="10" spans="1:12" s="3" customFormat="1" ht="60.75" thickBot="1" x14ac:dyDescent="0.3">
      <c r="A10" s="120" t="s">
        <v>1</v>
      </c>
      <c r="B10" s="121" t="s">
        <v>4</v>
      </c>
      <c r="C10" s="121" t="s">
        <v>5</v>
      </c>
      <c r="D10" s="122" t="s">
        <v>37</v>
      </c>
      <c r="E10" s="123" t="s">
        <v>83</v>
      </c>
      <c r="F10" s="124" t="s">
        <v>110</v>
      </c>
      <c r="G10" s="124" t="s">
        <v>31</v>
      </c>
      <c r="H10" s="124" t="s">
        <v>38</v>
      </c>
      <c r="I10" s="165" t="s">
        <v>39</v>
      </c>
      <c r="J10" s="77" t="s">
        <v>31</v>
      </c>
      <c r="K10" s="38" t="s">
        <v>38</v>
      </c>
      <c r="L10" s="39" t="s">
        <v>39</v>
      </c>
    </row>
    <row r="11" spans="1:12" x14ac:dyDescent="0.25">
      <c r="A11" s="58" t="s">
        <v>23</v>
      </c>
      <c r="B11" s="59" t="s">
        <v>7</v>
      </c>
      <c r="C11" s="67" t="s">
        <v>28</v>
      </c>
      <c r="D11" s="60">
        <v>150</v>
      </c>
      <c r="E11" s="125"/>
      <c r="F11" s="67"/>
      <c r="G11" s="28"/>
      <c r="H11" s="28">
        <f>D11*G11</f>
        <v>0</v>
      </c>
      <c r="I11" s="166">
        <f t="shared" ref="I11:I17" si="0">H11*1.2</f>
        <v>0</v>
      </c>
      <c r="J11" s="117"/>
      <c r="K11" s="16">
        <f>D11*J11</f>
        <v>0</v>
      </c>
      <c r="L11" s="17">
        <f>K11*1.2</f>
        <v>0</v>
      </c>
    </row>
    <row r="12" spans="1:12" x14ac:dyDescent="0.25">
      <c r="A12" s="7" t="s">
        <v>46</v>
      </c>
      <c r="B12" s="4" t="s">
        <v>48</v>
      </c>
      <c r="C12" s="22" t="s">
        <v>28</v>
      </c>
      <c r="D12" s="61">
        <v>100</v>
      </c>
      <c r="E12" s="95"/>
      <c r="F12" s="22"/>
      <c r="G12" s="24"/>
      <c r="H12" s="5">
        <f t="shared" ref="H12:H17" si="1">D12*G12</f>
        <v>0</v>
      </c>
      <c r="I12" s="167">
        <f t="shared" si="0"/>
        <v>0</v>
      </c>
      <c r="J12" s="34"/>
      <c r="K12" s="5">
        <f t="shared" ref="K12:K17" si="2">D12*J12</f>
        <v>0</v>
      </c>
      <c r="L12" s="8">
        <f t="shared" ref="L12:L17" si="3">K12*1.2</f>
        <v>0</v>
      </c>
    </row>
    <row r="13" spans="1:12" x14ac:dyDescent="0.25">
      <c r="A13" s="7">
        <v>10</v>
      </c>
      <c r="B13" s="4" t="s">
        <v>8</v>
      </c>
      <c r="C13" s="22"/>
      <c r="D13" s="61">
        <v>150</v>
      </c>
      <c r="E13" s="95"/>
      <c r="F13" s="22"/>
      <c r="G13" s="24"/>
      <c r="H13" s="5">
        <f t="shared" si="1"/>
        <v>0</v>
      </c>
      <c r="I13" s="167">
        <f t="shared" si="0"/>
        <v>0</v>
      </c>
      <c r="J13" s="34"/>
      <c r="K13" s="5">
        <f t="shared" si="2"/>
        <v>0</v>
      </c>
      <c r="L13" s="8">
        <f t="shared" si="3"/>
        <v>0</v>
      </c>
    </row>
    <row r="14" spans="1:12" x14ac:dyDescent="0.25">
      <c r="A14" s="7">
        <v>16</v>
      </c>
      <c r="B14" s="4" t="s">
        <v>12</v>
      </c>
      <c r="C14" s="22"/>
      <c r="D14" s="61">
        <v>20</v>
      </c>
      <c r="E14" s="95"/>
      <c r="F14" s="22"/>
      <c r="G14" s="24"/>
      <c r="H14" s="5">
        <f t="shared" si="1"/>
        <v>0</v>
      </c>
      <c r="I14" s="167">
        <f t="shared" si="0"/>
        <v>0</v>
      </c>
      <c r="J14" s="34"/>
      <c r="K14" s="5">
        <f t="shared" si="2"/>
        <v>0</v>
      </c>
      <c r="L14" s="8">
        <f t="shared" si="3"/>
        <v>0</v>
      </c>
    </row>
    <row r="15" spans="1:12" x14ac:dyDescent="0.25">
      <c r="A15" s="7" t="s">
        <v>97</v>
      </c>
      <c r="B15" s="4" t="s">
        <v>70</v>
      </c>
      <c r="C15" s="22"/>
      <c r="D15" s="61">
        <v>10</v>
      </c>
      <c r="E15" s="95"/>
      <c r="F15" s="22"/>
      <c r="G15" s="24"/>
      <c r="H15" s="5">
        <f t="shared" si="1"/>
        <v>0</v>
      </c>
      <c r="I15" s="167">
        <f t="shared" si="0"/>
        <v>0</v>
      </c>
      <c r="J15" s="34"/>
      <c r="K15" s="5">
        <f t="shared" si="2"/>
        <v>0</v>
      </c>
      <c r="L15" s="8">
        <f t="shared" si="3"/>
        <v>0</v>
      </c>
    </row>
    <row r="16" spans="1:12" x14ac:dyDescent="0.25">
      <c r="A16" s="7" t="s">
        <v>73</v>
      </c>
      <c r="B16" s="4" t="s">
        <v>57</v>
      </c>
      <c r="C16" s="22" t="s">
        <v>28</v>
      </c>
      <c r="D16" s="61">
        <v>100</v>
      </c>
      <c r="E16" s="95"/>
      <c r="F16" s="22"/>
      <c r="G16" s="24"/>
      <c r="H16" s="5">
        <f t="shared" si="1"/>
        <v>0</v>
      </c>
      <c r="I16" s="167">
        <f t="shared" si="0"/>
        <v>0</v>
      </c>
      <c r="J16" s="34"/>
      <c r="K16" s="5">
        <f t="shared" si="2"/>
        <v>0</v>
      </c>
      <c r="L16" s="8">
        <f t="shared" si="3"/>
        <v>0</v>
      </c>
    </row>
    <row r="17" spans="1:12" ht="15.75" thickBot="1" x14ac:dyDescent="0.3">
      <c r="A17" s="11">
        <v>21</v>
      </c>
      <c r="B17" s="12" t="s">
        <v>81</v>
      </c>
      <c r="C17" s="23"/>
      <c r="D17" s="62">
        <v>8</v>
      </c>
      <c r="E17" s="119"/>
      <c r="F17" s="23"/>
      <c r="G17" s="26"/>
      <c r="H17" s="29">
        <f t="shared" si="1"/>
        <v>0</v>
      </c>
      <c r="I17" s="168">
        <f t="shared" si="0"/>
        <v>0</v>
      </c>
      <c r="J17" s="35"/>
      <c r="K17" s="29">
        <f t="shared" si="2"/>
        <v>0</v>
      </c>
      <c r="L17" s="172">
        <f t="shared" si="3"/>
        <v>0</v>
      </c>
    </row>
    <row r="18" spans="1:12" ht="15.75" thickBot="1" x14ac:dyDescent="0.3"/>
    <row r="19" spans="1:12" ht="43.5" customHeight="1" thickBot="1" x14ac:dyDescent="0.3">
      <c r="A19" s="161" t="s">
        <v>111</v>
      </c>
      <c r="B19" s="162"/>
      <c r="C19" s="162"/>
      <c r="D19" s="162"/>
      <c r="E19" s="162"/>
      <c r="F19" s="162"/>
      <c r="G19" s="163" t="s">
        <v>43</v>
      </c>
      <c r="H19" s="164"/>
      <c r="I19" s="173">
        <f>SUM(I11:I17)</f>
        <v>0</v>
      </c>
      <c r="J19" s="174" t="s">
        <v>43</v>
      </c>
      <c r="K19" s="175"/>
      <c r="L19" s="176">
        <f>SUM(L11:L17)</f>
        <v>0</v>
      </c>
    </row>
    <row r="22" spans="1:12" x14ac:dyDescent="0.25">
      <c r="A22" s="6" t="s">
        <v>34</v>
      </c>
    </row>
    <row r="23" spans="1:12" x14ac:dyDescent="0.25">
      <c r="A23" s="6" t="s">
        <v>35</v>
      </c>
    </row>
    <row r="24" spans="1:12" x14ac:dyDescent="0.25">
      <c r="A24" s="6" t="s">
        <v>36</v>
      </c>
    </row>
  </sheetData>
  <mergeCells count="7">
    <mergeCell ref="J9:L9"/>
    <mergeCell ref="J19:K19"/>
    <mergeCell ref="A4:L4"/>
    <mergeCell ref="A6:L6"/>
    <mergeCell ref="A19:F19"/>
    <mergeCell ref="G19:H19"/>
    <mergeCell ref="E9:I9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 Lot n°1</vt:lpstr>
      <vt:lpstr>DQE Lot n° 1</vt:lpstr>
    </vt:vector>
  </TitlesOfParts>
  <Company>Cnam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TIENVROT NICOLAS (CPAM ILLE et VILAINE)</dc:creator>
  <cp:lastModifiedBy>TIENVROT NICOLAS (CPAM ILLE et VILAINE)</cp:lastModifiedBy>
  <dcterms:created xsi:type="dcterms:W3CDTF">2025-10-08T13:20:24Z</dcterms:created>
  <dcterms:modified xsi:type="dcterms:W3CDTF">2025-12-17T15:22:22Z</dcterms:modified>
</cp:coreProperties>
</file>